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ndfos-my.sharepoint.com/personal/76472_grundfos_com/Documents/Desktop/Bharath Resume/Excel Work/column2/"/>
    </mc:Choice>
  </mc:AlternateContent>
  <xr:revisionPtr revIDLastSave="0" documentId="13_ncr:20001_{5B42F854-F83A-479A-A37E-3F20A6D1D45B}" xr6:coauthVersionLast="47" xr6:coauthVersionMax="47" xr10:uidLastSave="{00000000-0000-0000-0000-000000000000}"/>
  <workbookProtection workbookAlgorithmName="SHA-512" workbookHashValue="9Smr25SF2SmGvfBOT5uDkG0KWvb57KdrVn9s/H92J4JtZ05hunZJdnC83W/BOXx5nwv1YkmVVfzeg3Zaw3MvNw==" workbookSaltValue="1+GNFmiX2WM/ci7qQ1WNjw==" workbookSpinCount="100000" lockStructure="1"/>
  <bookViews>
    <workbookView xWindow="-120" yWindow="-120" windowWidth="29040" windowHeight="15840" xr2:uid="{00000000-000D-0000-FFFF-FFFF00000000}"/>
  </bookViews>
  <sheets>
    <sheet name="SCIE 2022-January-17" sheetId="1" r:id="rId1"/>
    <sheet name="Sheet1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2" l="1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<sst xmlns="http://schemas.openxmlformats.org/spreadsheetml/2006/main" count="163" uniqueCount="114">
  <si>
    <t>Journal title</t>
  </si>
  <si>
    <t>ISSN</t>
  </si>
  <si>
    <t>eISSN</t>
  </si>
  <si>
    <t>Publisher name</t>
  </si>
  <si>
    <t>Publisher address</t>
  </si>
  <si>
    <t>Languages</t>
  </si>
  <si>
    <t>Web of Science Categories</t>
  </si>
  <si>
    <t>ACM TRANSACTIONS ON INTELLIGENT SYSTEMS AND TECHNOLOGY</t>
  </si>
  <si>
    <t>2157-6904</t>
  </si>
  <si>
    <t>2157-6912</t>
  </si>
  <si>
    <t>ASSOC COMPUTING MACHINERY</t>
  </si>
  <si>
    <t>1601 Broadway, 10th Floor, NEW YORK, Usa, NY, 10019-7434</t>
  </si>
  <si>
    <t>English</t>
  </si>
  <si>
    <t>Computer Science, Artificial Intelligence | Computer Science, Information Systems</t>
  </si>
  <si>
    <t>ACM TRANSACTIONS ON INTERACTIVE INTELLIGENT SYSTEMS</t>
  </si>
  <si>
    <t>2160-6455</t>
  </si>
  <si>
    <t>2160-6463</t>
  </si>
  <si>
    <t>Computer Science, Artificial Intelligence</t>
  </si>
  <si>
    <t>AI EDAM-ARTIFICIAL INTELLIGENCE FOR ENGINEERING DESIGN ANALYSIS AND MANUFACTURING</t>
  </si>
  <si>
    <t>0890-0604</t>
  </si>
  <si>
    <t>1469-1760</t>
  </si>
  <si>
    <t>CAMBRIDGE UNIV PRESS</t>
  </si>
  <si>
    <t>32 AVENUE OF THE AMERICAS, NEW YORK, USA, NY, 10013-2473</t>
  </si>
  <si>
    <t>Computer Science, Interdisciplinary Applications | Engineering, Manufacturing | Computer Science, Artificial Intelligence | Engineering, Multidisciplinary</t>
  </si>
  <si>
    <t>APPLIED ARTIFICIAL INTELLIGENCE</t>
  </si>
  <si>
    <t>0883-9514</t>
  </si>
  <si>
    <t>1087-6545</t>
  </si>
  <si>
    <t>TAYLOR &amp; FRANCIS INC</t>
  </si>
  <si>
    <t>530 WALNUT STREET, STE 850, PHILADELPHIA, USA, PA, 19106</t>
  </si>
  <si>
    <t>Engineering, Electrical &amp; Electronic | Computer Science, Artificial Intelligence</t>
  </si>
  <si>
    <t>COMPUTING AND INFORMATICS</t>
  </si>
  <si>
    <t>1335-9150</t>
  </si>
  <si>
    <t>SLOVAK ACAD SCIENCES INST INFORMATICS</t>
  </si>
  <si>
    <t>DUBRAVSKA CESTA 9, BRATISLAVA, SLOVAKIA, 84237</t>
  </si>
  <si>
    <t>IEEE TRANSACTIONS ON COGNITIVE AND DEVELOPMENTAL SYSTEMS</t>
  </si>
  <si>
    <t>2379-8920</t>
  </si>
  <si>
    <t>2379-8939</t>
  </si>
  <si>
    <t>IEEE-INST ELECTRICAL ELECTRONICS ENGINEERS INC</t>
  </si>
  <si>
    <t>445 HOES LANE, PISCATAWAY, USA, NJ, 08855-4141</t>
  </si>
  <si>
    <t>Robotics | Computer Science, Artificial Intelligence | Neurosciences</t>
  </si>
  <si>
    <t>IEEE TRANSACTIONS ON CYBERNETICS</t>
  </si>
  <si>
    <t>2168-2267</t>
  </si>
  <si>
    <t>2168-2275</t>
  </si>
  <si>
    <t>Computer Science, Cybernetics | Automation &amp; Control Systems | Computer Science, Artificial Intelligence</t>
  </si>
  <si>
    <t>IEEE TRANSACTIONS ON NEURAL NETWORKS AND LEARNING SYSTEMS</t>
  </si>
  <si>
    <t>2162-237X</t>
  </si>
  <si>
    <t>2162-2388</t>
  </si>
  <si>
    <t>Engineering, Electrical &amp; Electronic | Computer Science, Theory &amp; Methods | Computer Science, Artificial Intelligence | Computer Science, Hardware &amp; Architecture</t>
  </si>
  <si>
    <t>INTERNATIONAL JOURNAL OF INTERACTIVE MULTIMEDIA AND ARTIFICIAL INTELLIGENCE</t>
  </si>
  <si>
    <t>1989-1660</t>
  </si>
  <si>
    <t>UNIV INT RIOJA-UNIR</t>
  </si>
  <si>
    <t>RECTORADO, AVENIDA DE LA PAZ, 137, LOGRONO, Spain, 26006</t>
  </si>
  <si>
    <t>Computer Science, Interdisciplinary Applications | Computer Science, Artificial Intelligence</t>
  </si>
  <si>
    <t>ACM TRANSACTIONS ON COMPUTER-HUMAN INTERACTION</t>
  </si>
  <si>
    <t>1073-0516</t>
  </si>
  <si>
    <t>1557-7325</t>
  </si>
  <si>
    <t>Computer Science, Cybernetics | Computer Science, Information Systems</t>
  </si>
  <si>
    <t>Scopus Source ID</t>
  </si>
  <si>
    <t>Title</t>
  </si>
  <si>
    <t>Citation Count</t>
  </si>
  <si>
    <t>Scholarly Output</t>
  </si>
  <si>
    <t>Percent Cited</t>
  </si>
  <si>
    <t>CiteScore 2020</t>
  </si>
  <si>
    <t>SNIP</t>
  </si>
  <si>
    <t>SJR</t>
  </si>
  <si>
    <t>Scopus ASJC Code (Sub-subject Area)</t>
  </si>
  <si>
    <t>Scopus Sub-Subject Area</t>
  </si>
  <si>
    <t>Percentile</t>
  </si>
  <si>
    <t>RANK</t>
  </si>
  <si>
    <t>Rank Out Of</t>
  </si>
  <si>
    <t>Publisher</t>
  </si>
  <si>
    <t>Type</t>
  </si>
  <si>
    <t>Open Access</t>
  </si>
  <si>
    <t>Quartile</t>
  </si>
  <si>
    <t>Top 10% (CiteScore Percentile)</t>
  </si>
  <si>
    <t>URL Scopus Source ID</t>
  </si>
  <si>
    <t>Print ISSN</t>
  </si>
  <si>
    <t>E-ISSN</t>
  </si>
  <si>
    <t>Multidimensional Systems and Signal Processing</t>
  </si>
  <si>
    <t>Artificial Intelligence</t>
  </si>
  <si>
    <t>Springer Nature</t>
  </si>
  <si>
    <t>j</t>
  </si>
  <si>
    <t>NO</t>
  </si>
  <si>
    <t>https://www.scopus.com/sourceid/12409</t>
  </si>
  <si>
    <t>Journal of Intelligent Information Systems</t>
  </si>
  <si>
    <t>https://www.scopus.com/sourceid/24361</t>
  </si>
  <si>
    <t>Intelligent Automation and Soft Computing</t>
  </si>
  <si>
    <t>Tech Science Press</t>
  </si>
  <si>
    <t>https://www.scopus.com/sourceid/25476</t>
  </si>
  <si>
    <t>2326005X</t>
  </si>
  <si>
    <t>Journal of Parallel and Distributed Computing</t>
  </si>
  <si>
    <t>Elsevier</t>
  </si>
  <si>
    <t>https://www.scopus.com/sourceid/25621</t>
  </si>
  <si>
    <t>Parallel Computing</t>
  </si>
  <si>
    <t>https://www.scopus.com/sourceid/26138</t>
  </si>
  <si>
    <t>Journal of Advanced Computational Intelligence and Intelligent Informatics</t>
  </si>
  <si>
    <t>Fuji Technology Press</t>
  </si>
  <si>
    <t>https://www.scopus.com/sourceid/19700166503</t>
  </si>
  <si>
    <t>IEEE Transactions on Neural Networks and Learning Systems</t>
  </si>
  <si>
    <t>IEEE</t>
  </si>
  <si>
    <t>https://www.scopus.com/sourceid/21100235616</t>
  </si>
  <si>
    <t>2162237X</t>
  </si>
  <si>
    <t>International Journal of Computer Information Systems and Industrial Management Applications</t>
  </si>
  <si>
    <t>Machine Intelligence Research Labs</t>
  </si>
  <si>
    <t>https://www.scopus.com/sourceid/21100440516</t>
  </si>
  <si>
    <t>International Journal of Software Innovation</t>
  </si>
  <si>
    <t>IGI Global Publishing</t>
  </si>
  <si>
    <t>https://www.scopus.com/sourceid/21100823281</t>
  </si>
  <si>
    <t>International Journal of Computing and Digital Systems</t>
  </si>
  <si>
    <t>University of Bahrain</t>
  </si>
  <si>
    <t>YES</t>
  </si>
  <si>
    <t>https://www.scopus.com/sourceid/21100890383</t>
  </si>
  <si>
    <t>2210142X</t>
  </si>
  <si>
    <r>
      <t xml:space="preserve">                                                         Email:phdprimehelp@gmail.com                       </t>
    </r>
    <r>
      <rPr>
        <b/>
        <sz val="20"/>
        <color theme="5"/>
        <rFont val="Calibri"/>
        <family val="2"/>
      </rPr>
      <t>Website:www.phdprime.com</t>
    </r>
    <r>
      <rPr>
        <b/>
        <sz val="20"/>
        <color theme="4" tint="-0.249977111117893"/>
        <rFont val="Calibri"/>
        <family val="2"/>
      </rPr>
      <t xml:space="preserve">                                       Phone no: +91-97 62 64 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</si>
</sst>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name val="Calibri"/>
      <family val="2"/>
    </font>
    <font>
      <b/>
      <sz val="20"/>
      <color theme="4" tint="-0.249977111117893"/>
      <name val="Calibri"/>
      <family val="2"/>
    </font>
    <font>
      <b/>
      <sz val="20"/>
      <color theme="5"/>
      <name val="Calibri"/>
      <family val="2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1362074</xdr:colOff>
      <xdr:row>0</xdr:row>
      <xdr:rowOff>961635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6521B5-6CCF-486D-A884-AF9B097C7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4495799" cy="961635"/>
        </a:xfrm>
        <a:prstGeom prst="rect">
          <a:avLst/>
        </a:prstGeom>
      </xdr:spPr>
    </xdr:pic>
    <xdr:clientData/>
  </xdr:twoCellAnchor>
  <xdr:twoCellAnchor editAs="oneCell">
    <xdr:from>
      <xdr:col>0</xdr:col>
      <xdr:colOff>2524125</xdr:colOff>
      <xdr:row>5</xdr:row>
      <xdr:rowOff>95250</xdr:rowOff>
    </xdr:from>
    <xdr:to>
      <xdr:col>0</xdr:col>
      <xdr:colOff>5026361</xdr:colOff>
      <xdr:row>8</xdr:row>
      <xdr:rowOff>142421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A41FF1-CE14-423F-8F86-90C437A99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524125" y="22288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895351</xdr:colOff>
      <xdr:row>5</xdr:row>
      <xdr:rowOff>28576</xdr:rowOff>
    </xdr:from>
    <xdr:to>
      <xdr:col>4</xdr:col>
      <xdr:colOff>3397587</xdr:colOff>
      <xdr:row>8</xdr:row>
      <xdr:rowOff>75747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017280-F02E-4393-933F-43EFE463D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1134726" y="2162176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5143502</xdr:colOff>
      <xdr:row>4</xdr:row>
      <xdr:rowOff>95252</xdr:rowOff>
    </xdr:from>
    <xdr:to>
      <xdr:col>6</xdr:col>
      <xdr:colOff>7645738</xdr:colOff>
      <xdr:row>7</xdr:row>
      <xdr:rowOff>142423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6B45EB-C8BC-4DA5-86A9-2D9579AF3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9897727" y="2038352"/>
          <a:ext cx="2502236" cy="618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7</xdr:col>
      <xdr:colOff>323849</xdr:colOff>
      <xdr:row>0</xdr:row>
      <xdr:rowOff>961635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5813D0-0662-4BED-B257-F27EBB8D9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0"/>
          <a:ext cx="4495799" cy="961635"/>
        </a:xfrm>
        <a:prstGeom prst="rect">
          <a:avLst/>
        </a:prstGeom>
      </xdr:spPr>
    </xdr:pic>
    <xdr:clientData/>
  </xdr:twoCellAnchor>
  <xdr:twoCellAnchor editAs="oneCell">
    <xdr:from>
      <xdr:col>1</xdr:col>
      <xdr:colOff>2590800</xdr:colOff>
      <xdr:row>4</xdr:row>
      <xdr:rowOff>95250</xdr:rowOff>
    </xdr:from>
    <xdr:to>
      <xdr:col>1</xdr:col>
      <xdr:colOff>5093036</xdr:colOff>
      <xdr:row>7</xdr:row>
      <xdr:rowOff>142421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ACD963-4A57-4049-BBD7-E710D4275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657600" y="27432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</xdr:row>
      <xdr:rowOff>104774</xdr:rowOff>
    </xdr:from>
    <xdr:to>
      <xdr:col>8</xdr:col>
      <xdr:colOff>787736</xdr:colOff>
      <xdr:row>7</xdr:row>
      <xdr:rowOff>151945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773D60-820A-4DAE-9DB3-E6B694792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9848850" y="2752724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16</xdr:col>
      <xdr:colOff>457200</xdr:colOff>
      <xdr:row>4</xdr:row>
      <xdr:rowOff>66676</xdr:rowOff>
    </xdr:from>
    <xdr:to>
      <xdr:col>18</xdr:col>
      <xdr:colOff>1702136</xdr:colOff>
      <xdr:row>7</xdr:row>
      <xdr:rowOff>113847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ECA1E9-D315-41BE-A243-8B7D88A67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9050000" y="2714626"/>
          <a:ext cx="2502236" cy="61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Normal="100" workbookViewId="0">
      <selection activeCell="A19" sqref="A19"/>
    </sheetView>
  </sheetViews>
  <sheetFormatPr defaultRowHeight="15" x14ac:dyDescent="0.25"/>
  <cols>
    <col min="1" max="1" width="87" bestFit="1" customWidth="1"/>
    <col min="2" max="2" width="9.85546875" bestFit="1" customWidth="1"/>
    <col min="3" max="3" width="9.7109375" bestFit="1" customWidth="1"/>
    <col min="4" max="4" width="47" bestFit="1" customWidth="1"/>
    <col min="5" max="5" width="57.5703125" bestFit="1" customWidth="1"/>
    <col min="6" max="6" width="10.140625" bestFit="1" customWidth="1"/>
    <col min="7" max="7" width="149.5703125" bestFit="1" customWidth="1"/>
    <col min="8" max="1025" width="8.5703125"/>
  </cols>
  <sheetData>
    <row r="1" spans="1:7" s="2" customFormat="1" ht="108" customHeight="1" x14ac:dyDescent="0.4">
      <c r="A1" s="5" t="s">
        <v>113</v>
      </c>
    </row>
    <row r="2" spans="1:7" s="4" customForma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</row>
    <row r="4" spans="1:7" x14ac:dyDescent="0.25">
      <c r="A4" s="1" t="s">
        <v>14</v>
      </c>
      <c r="B4" s="1" t="s">
        <v>15</v>
      </c>
      <c r="C4" s="1" t="s">
        <v>16</v>
      </c>
      <c r="D4" s="1" t="s">
        <v>10</v>
      </c>
      <c r="E4" s="1" t="s">
        <v>11</v>
      </c>
      <c r="F4" s="1" t="s">
        <v>12</v>
      </c>
      <c r="G4" s="1" t="s">
        <v>17</v>
      </c>
    </row>
    <row r="5" spans="1:7" x14ac:dyDescent="0.25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12</v>
      </c>
      <c r="G5" s="1" t="s">
        <v>23</v>
      </c>
    </row>
    <row r="6" spans="1:7" x14ac:dyDescent="0.2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12</v>
      </c>
      <c r="G6" s="1" t="s">
        <v>29</v>
      </c>
    </row>
    <row r="7" spans="1:7" x14ac:dyDescent="0.25">
      <c r="A7" s="1" t="s">
        <v>30</v>
      </c>
      <c r="B7" s="1" t="s">
        <v>31</v>
      </c>
      <c r="C7" s="1" t="s">
        <v>31</v>
      </c>
      <c r="D7" s="1" t="s">
        <v>32</v>
      </c>
      <c r="E7" s="1" t="s">
        <v>33</v>
      </c>
      <c r="F7" s="1" t="s">
        <v>12</v>
      </c>
      <c r="G7" s="1" t="s">
        <v>17</v>
      </c>
    </row>
    <row r="8" spans="1:7" x14ac:dyDescent="0.25">
      <c r="A8" s="1" t="s">
        <v>34</v>
      </c>
      <c r="B8" s="1" t="s">
        <v>35</v>
      </c>
      <c r="C8" s="1" t="s">
        <v>36</v>
      </c>
      <c r="D8" s="1" t="s">
        <v>37</v>
      </c>
      <c r="E8" s="1" t="s">
        <v>38</v>
      </c>
      <c r="F8" s="1" t="s">
        <v>12</v>
      </c>
      <c r="G8" s="1" t="s">
        <v>39</v>
      </c>
    </row>
    <row r="9" spans="1:7" x14ac:dyDescent="0.25">
      <c r="A9" s="1" t="s">
        <v>40</v>
      </c>
      <c r="B9" s="1" t="s">
        <v>41</v>
      </c>
      <c r="C9" s="1" t="s">
        <v>42</v>
      </c>
      <c r="D9" s="1" t="s">
        <v>37</v>
      </c>
      <c r="E9" s="1" t="s">
        <v>38</v>
      </c>
      <c r="F9" s="1" t="s">
        <v>12</v>
      </c>
      <c r="G9" s="1" t="s">
        <v>43</v>
      </c>
    </row>
    <row r="10" spans="1:7" x14ac:dyDescent="0.25">
      <c r="A10" s="1" t="s">
        <v>44</v>
      </c>
      <c r="B10" s="1" t="s">
        <v>45</v>
      </c>
      <c r="C10" s="1" t="s">
        <v>46</v>
      </c>
      <c r="D10" s="1" t="s">
        <v>37</v>
      </c>
      <c r="E10" s="1" t="s">
        <v>38</v>
      </c>
      <c r="F10" s="1" t="s">
        <v>12</v>
      </c>
      <c r="G10" s="1" t="s">
        <v>47</v>
      </c>
    </row>
    <row r="11" spans="1:7" x14ac:dyDescent="0.25">
      <c r="A11" s="1" t="s">
        <v>48</v>
      </c>
      <c r="B11" s="1" t="s">
        <v>49</v>
      </c>
      <c r="C11" s="1" t="s">
        <v>49</v>
      </c>
      <c r="D11" s="1" t="s">
        <v>50</v>
      </c>
      <c r="E11" s="1" t="s">
        <v>51</v>
      </c>
      <c r="F11" s="1" t="s">
        <v>12</v>
      </c>
      <c r="G11" s="1" t="s">
        <v>52</v>
      </c>
    </row>
    <row r="12" spans="1:7" x14ac:dyDescent="0.25">
      <c r="A12" s="1" t="s">
        <v>53</v>
      </c>
      <c r="B12" s="1" t="s">
        <v>54</v>
      </c>
      <c r="C12" s="1" t="s">
        <v>55</v>
      </c>
      <c r="D12" s="1" t="s">
        <v>10</v>
      </c>
      <c r="E12" s="1" t="s">
        <v>11</v>
      </c>
      <c r="F12" s="1" t="s">
        <v>12</v>
      </c>
      <c r="G12" s="1" t="s">
        <v>56</v>
      </c>
    </row>
  </sheetData>
  <sheetProtection algorithmName="SHA-512" hashValue="Ti7yq/ADxLEHBaBRxutzM7NzxvNIHik9VtzyL2d6T10LU+zXjpLbNPoOpjiT+GaUD4NxEdxLsGOXlJsq0TX6Vg==" saltValue="NhUGmEm2+xuf7LDYewvmxA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E7F7-A5B9-446D-9F66-F7875F87145A}">
  <dimension ref="A1:U12"/>
  <sheetViews>
    <sheetView workbookViewId="0">
      <selection activeCell="F4" sqref="F4"/>
    </sheetView>
  </sheetViews>
  <sheetFormatPr defaultRowHeight="15" x14ac:dyDescent="0.25"/>
  <cols>
    <col min="1" max="1" width="16" bestFit="1" customWidth="1"/>
    <col min="2" max="2" width="88.5703125" bestFit="1" customWidth="1"/>
    <col min="3" max="3" width="13.85546875" bestFit="1" customWidth="1"/>
    <col min="4" max="4" width="15.85546875" bestFit="1" customWidth="1"/>
    <col min="5" max="5" width="13.140625" bestFit="1" customWidth="1"/>
    <col min="6" max="6" width="14" bestFit="1" customWidth="1"/>
    <col min="7" max="8" width="6" bestFit="1" customWidth="1"/>
    <col min="9" max="9" width="12.7109375" bestFit="1" customWidth="1"/>
    <col min="10" max="10" width="19.85546875" bestFit="1" customWidth="1"/>
    <col min="11" max="11" width="10.140625" bestFit="1" customWidth="1"/>
    <col min="12" max="12" width="6" bestFit="1" customWidth="1"/>
    <col min="13" max="13" width="11.5703125" bestFit="1" customWidth="1"/>
    <col min="14" max="14" width="33" bestFit="1" customWidth="1"/>
    <col min="15" max="15" width="5.28515625" bestFit="1" customWidth="1"/>
    <col min="16" max="16" width="6.85546875" bestFit="1" customWidth="1"/>
    <col min="17" max="17" width="8.28515625" bestFit="1" customWidth="1"/>
    <col min="18" max="18" width="10.5703125" customWidth="1"/>
    <col min="19" max="19" width="44.85546875" bestFit="1" customWidth="1"/>
    <col min="20" max="20" width="9.140625" bestFit="1" customWidth="1"/>
  </cols>
  <sheetData>
    <row r="1" spans="1:21" ht="103.5" customHeight="1" x14ac:dyDescent="0.4">
      <c r="A1" s="5" t="s">
        <v>113</v>
      </c>
    </row>
    <row r="2" spans="1:21" s="4" customFormat="1" ht="75" x14ac:dyDescent="0.25">
      <c r="A2" s="4" t="s">
        <v>57</v>
      </c>
      <c r="B2" s="4" t="s">
        <v>58</v>
      </c>
      <c r="C2" s="4" t="s">
        <v>59</v>
      </c>
      <c r="D2" s="4" t="s">
        <v>60</v>
      </c>
      <c r="E2" s="4" t="s">
        <v>61</v>
      </c>
      <c r="F2" s="4" t="s">
        <v>62</v>
      </c>
      <c r="G2" s="4" t="s">
        <v>63</v>
      </c>
      <c r="H2" s="4" t="s">
        <v>64</v>
      </c>
      <c r="I2" s="6" t="s">
        <v>65</v>
      </c>
      <c r="J2" s="6" t="s">
        <v>66</v>
      </c>
      <c r="K2" s="4" t="s">
        <v>67</v>
      </c>
      <c r="L2" s="4" t="s">
        <v>68</v>
      </c>
      <c r="M2" s="4" t="s">
        <v>69</v>
      </c>
      <c r="N2" s="4" t="s">
        <v>70</v>
      </c>
      <c r="O2" s="4" t="s">
        <v>71</v>
      </c>
      <c r="P2" s="6" t="s">
        <v>72</v>
      </c>
      <c r="Q2" s="6" t="s">
        <v>73</v>
      </c>
      <c r="R2" s="6" t="s">
        <v>74</v>
      </c>
      <c r="S2" s="6" t="s">
        <v>75</v>
      </c>
      <c r="T2" s="6" t="s">
        <v>76</v>
      </c>
      <c r="U2" s="6" t="s">
        <v>77</v>
      </c>
    </row>
    <row r="3" spans="1:21" x14ac:dyDescent="0.25">
      <c r="A3" s="3">
        <v>12409</v>
      </c>
      <c r="B3" s="3" t="s">
        <v>78</v>
      </c>
      <c r="C3" s="3">
        <v>1463</v>
      </c>
      <c r="D3" s="3">
        <v>361</v>
      </c>
      <c r="E3" s="3">
        <v>73</v>
      </c>
      <c r="F3" s="3">
        <v>4.0999999999999996</v>
      </c>
      <c r="G3" s="3">
        <v>0.91900000000000004</v>
      </c>
      <c r="H3" s="3">
        <v>0.33700000000000002</v>
      </c>
      <c r="I3" s="3">
        <v>1702</v>
      </c>
      <c r="J3" s="3" t="s">
        <v>79</v>
      </c>
      <c r="K3" s="3">
        <v>58</v>
      </c>
      <c r="L3" s="3">
        <v>94</v>
      </c>
      <c r="M3" s="3">
        <v>227</v>
      </c>
      <c r="N3" s="3" t="s">
        <v>80</v>
      </c>
      <c r="O3" s="3" t="s">
        <v>81</v>
      </c>
      <c r="P3" s="3" t="s">
        <v>82</v>
      </c>
      <c r="Q3" s="3">
        <v>2</v>
      </c>
      <c r="R3" s="3" t="b">
        <f>FALSE()</f>
        <v>0</v>
      </c>
      <c r="S3" s="3" t="s">
        <v>83</v>
      </c>
      <c r="T3" s="3">
        <v>9236082</v>
      </c>
      <c r="U3" s="3">
        <v>15730824</v>
      </c>
    </row>
    <row r="4" spans="1:21" x14ac:dyDescent="0.25">
      <c r="A4" s="3">
        <v>24361</v>
      </c>
      <c r="B4" s="3" t="s">
        <v>84</v>
      </c>
      <c r="C4" s="3">
        <v>868</v>
      </c>
      <c r="D4" s="3">
        <v>198</v>
      </c>
      <c r="E4" s="3">
        <v>77</v>
      </c>
      <c r="F4" s="3">
        <v>4.4000000000000004</v>
      </c>
      <c r="G4" s="3">
        <v>1.29</v>
      </c>
      <c r="H4" s="3">
        <v>0.42399999999999999</v>
      </c>
      <c r="I4" s="3">
        <v>1702</v>
      </c>
      <c r="J4" s="3" t="s">
        <v>79</v>
      </c>
      <c r="K4" s="3">
        <v>61</v>
      </c>
      <c r="L4" s="3">
        <v>89</v>
      </c>
      <c r="M4" s="3">
        <v>227</v>
      </c>
      <c r="N4" s="3" t="s">
        <v>80</v>
      </c>
      <c r="O4" s="3" t="s">
        <v>81</v>
      </c>
      <c r="P4" s="3" t="s">
        <v>82</v>
      </c>
      <c r="Q4" s="3">
        <v>2</v>
      </c>
      <c r="R4" s="3" t="b">
        <f>FALSE()</f>
        <v>0</v>
      </c>
      <c r="S4" s="3" t="s">
        <v>85</v>
      </c>
      <c r="T4" s="3">
        <v>9259902</v>
      </c>
      <c r="U4" s="3">
        <v>15737675</v>
      </c>
    </row>
    <row r="5" spans="1:21" x14ac:dyDescent="0.25">
      <c r="A5" s="3">
        <v>25476</v>
      </c>
      <c r="B5" s="3" t="s">
        <v>86</v>
      </c>
      <c r="C5" s="3">
        <v>648</v>
      </c>
      <c r="D5" s="3">
        <v>335</v>
      </c>
      <c r="E5" s="3">
        <v>49</v>
      </c>
      <c r="F5" s="3">
        <v>1.9</v>
      </c>
      <c r="G5" s="3">
        <v>0.77800000000000002</v>
      </c>
      <c r="H5" s="3">
        <v>0.27100000000000002</v>
      </c>
      <c r="I5" s="3">
        <v>1702</v>
      </c>
      <c r="J5" s="3" t="s">
        <v>79</v>
      </c>
      <c r="K5" s="3">
        <v>31</v>
      </c>
      <c r="L5" s="3">
        <v>157</v>
      </c>
      <c r="M5" s="3">
        <v>227</v>
      </c>
      <c r="N5" s="3" t="s">
        <v>87</v>
      </c>
      <c r="O5" s="3" t="s">
        <v>81</v>
      </c>
      <c r="P5" s="3" t="s">
        <v>82</v>
      </c>
      <c r="Q5" s="3">
        <v>3</v>
      </c>
      <c r="R5" s="3" t="b">
        <f>FALSE()</f>
        <v>0</v>
      </c>
      <c r="S5" s="3" t="s">
        <v>88</v>
      </c>
      <c r="T5" s="3">
        <v>10798587</v>
      </c>
      <c r="U5" s="3" t="s">
        <v>89</v>
      </c>
    </row>
    <row r="6" spans="1:21" x14ac:dyDescent="0.25">
      <c r="A6" s="3">
        <v>25621</v>
      </c>
      <c r="B6" s="3" t="s">
        <v>90</v>
      </c>
      <c r="C6" s="3">
        <v>5069</v>
      </c>
      <c r="D6" s="3">
        <v>735</v>
      </c>
      <c r="E6" s="3">
        <v>84</v>
      </c>
      <c r="F6" s="3">
        <v>6.9</v>
      </c>
      <c r="G6" s="3">
        <v>1.44</v>
      </c>
      <c r="H6" s="3">
        <v>0.63800000000000001</v>
      </c>
      <c r="I6" s="3">
        <v>1702</v>
      </c>
      <c r="J6" s="3" t="s">
        <v>79</v>
      </c>
      <c r="K6" s="3">
        <v>77</v>
      </c>
      <c r="L6" s="3">
        <v>51</v>
      </c>
      <c r="M6" s="3">
        <v>227</v>
      </c>
      <c r="N6" s="3" t="s">
        <v>91</v>
      </c>
      <c r="O6" s="3" t="s">
        <v>81</v>
      </c>
      <c r="P6" s="3" t="s">
        <v>82</v>
      </c>
      <c r="Q6" s="3">
        <v>1</v>
      </c>
      <c r="R6" s="3" t="b">
        <f>FALSE()</f>
        <v>0</v>
      </c>
      <c r="S6" s="3" t="s">
        <v>92</v>
      </c>
      <c r="T6" s="3">
        <v>7437315</v>
      </c>
      <c r="U6" s="3">
        <v>10960848</v>
      </c>
    </row>
    <row r="7" spans="1:21" x14ac:dyDescent="0.25">
      <c r="A7" s="3">
        <v>26138</v>
      </c>
      <c r="B7" s="3" t="s">
        <v>93</v>
      </c>
      <c r="C7" s="3">
        <v>707</v>
      </c>
      <c r="D7" s="3">
        <v>231</v>
      </c>
      <c r="E7" s="3">
        <v>65</v>
      </c>
      <c r="F7" s="3">
        <v>3.1</v>
      </c>
      <c r="G7" s="3">
        <v>0.91400000000000003</v>
      </c>
      <c r="H7" s="3">
        <v>0.30199999999999999</v>
      </c>
      <c r="I7" s="3">
        <v>1702</v>
      </c>
      <c r="J7" s="3" t="s">
        <v>79</v>
      </c>
      <c r="K7" s="3">
        <v>47</v>
      </c>
      <c r="L7" s="3">
        <v>119</v>
      </c>
      <c r="M7" s="3">
        <v>227</v>
      </c>
      <c r="N7" s="3" t="s">
        <v>91</v>
      </c>
      <c r="O7" s="3" t="s">
        <v>81</v>
      </c>
      <c r="P7" s="3" t="s">
        <v>82</v>
      </c>
      <c r="Q7" s="3">
        <v>3</v>
      </c>
      <c r="R7" s="3" t="b">
        <f>FALSE()</f>
        <v>0</v>
      </c>
      <c r="S7" s="3" t="s">
        <v>94</v>
      </c>
      <c r="T7" s="3">
        <v>1678191</v>
      </c>
      <c r="U7" s="3"/>
    </row>
    <row r="8" spans="1:21" x14ac:dyDescent="0.25">
      <c r="A8" s="3">
        <v>19700166503</v>
      </c>
      <c r="B8" s="3" t="s">
        <v>95</v>
      </c>
      <c r="C8" s="3">
        <v>455</v>
      </c>
      <c r="D8" s="3">
        <v>494</v>
      </c>
      <c r="E8" s="3">
        <v>39</v>
      </c>
      <c r="F8" s="3">
        <v>0.9</v>
      </c>
      <c r="G8" s="3">
        <v>0.28499999999999998</v>
      </c>
      <c r="H8" s="3">
        <v>0.17199999999999999</v>
      </c>
      <c r="I8" s="3">
        <v>1702</v>
      </c>
      <c r="J8" s="3" t="s">
        <v>79</v>
      </c>
      <c r="K8" s="3">
        <v>12</v>
      </c>
      <c r="L8" s="3">
        <v>198</v>
      </c>
      <c r="M8" s="3">
        <v>227</v>
      </c>
      <c r="N8" s="3" t="s">
        <v>96</v>
      </c>
      <c r="O8" s="3" t="s">
        <v>81</v>
      </c>
      <c r="P8" s="3" t="s">
        <v>82</v>
      </c>
      <c r="Q8" s="3">
        <v>4</v>
      </c>
      <c r="R8" s="3" t="b">
        <f>FALSE()</f>
        <v>0</v>
      </c>
      <c r="S8" s="3" t="s">
        <v>97</v>
      </c>
      <c r="T8" s="3">
        <v>13430130</v>
      </c>
      <c r="U8" s="3">
        <v>18838014</v>
      </c>
    </row>
    <row r="9" spans="1:21" x14ac:dyDescent="0.25">
      <c r="A9" s="3">
        <v>21100235616</v>
      </c>
      <c r="B9" s="3" t="s">
        <v>98</v>
      </c>
      <c r="C9" s="3">
        <v>30901</v>
      </c>
      <c r="D9" s="3">
        <v>1562</v>
      </c>
      <c r="E9" s="3">
        <v>91</v>
      </c>
      <c r="F9" s="3">
        <v>19.8</v>
      </c>
      <c r="G9" s="3">
        <v>3.86</v>
      </c>
      <c r="H9" s="3">
        <v>2.8820000000000001</v>
      </c>
      <c r="I9" s="3">
        <v>1702</v>
      </c>
      <c r="J9" s="3" t="s">
        <v>79</v>
      </c>
      <c r="K9" s="3">
        <v>98</v>
      </c>
      <c r="L9" s="3">
        <v>5</v>
      </c>
      <c r="M9" s="3">
        <v>227</v>
      </c>
      <c r="N9" s="3" t="s">
        <v>99</v>
      </c>
      <c r="O9" s="3" t="s">
        <v>81</v>
      </c>
      <c r="P9" s="3" t="s">
        <v>82</v>
      </c>
      <c r="Q9" s="3">
        <v>1</v>
      </c>
      <c r="R9" s="3" t="b">
        <f>TRUE()</f>
        <v>1</v>
      </c>
      <c r="S9" s="3" t="s">
        <v>100</v>
      </c>
      <c r="T9" s="3" t="s">
        <v>101</v>
      </c>
      <c r="U9" s="3">
        <v>21622388</v>
      </c>
    </row>
    <row r="10" spans="1:21" x14ac:dyDescent="0.25">
      <c r="A10" s="3">
        <v>21100440516</v>
      </c>
      <c r="B10" s="3" t="s">
        <v>102</v>
      </c>
      <c r="C10" s="3">
        <v>138</v>
      </c>
      <c r="D10" s="3">
        <v>116</v>
      </c>
      <c r="E10" s="3">
        <v>45</v>
      </c>
      <c r="F10" s="3">
        <v>1.2</v>
      </c>
      <c r="G10" s="3">
        <v>0.79100000000000004</v>
      </c>
      <c r="H10" s="3">
        <v>0.14899999999999999</v>
      </c>
      <c r="I10" s="3">
        <v>1702</v>
      </c>
      <c r="J10" s="3" t="s">
        <v>79</v>
      </c>
      <c r="K10" s="3">
        <v>18</v>
      </c>
      <c r="L10" s="3">
        <v>186</v>
      </c>
      <c r="M10" s="3">
        <v>227</v>
      </c>
      <c r="N10" s="3" t="s">
        <v>103</v>
      </c>
      <c r="O10" s="3" t="s">
        <v>81</v>
      </c>
      <c r="P10" s="3" t="s">
        <v>82</v>
      </c>
      <c r="Q10" s="3">
        <v>4</v>
      </c>
      <c r="R10" s="3" t="b">
        <f>FALSE()</f>
        <v>0</v>
      </c>
      <c r="S10" s="3" t="s">
        <v>104</v>
      </c>
      <c r="T10" s="3"/>
      <c r="U10" s="3">
        <v>21507988</v>
      </c>
    </row>
    <row r="11" spans="1:21" x14ac:dyDescent="0.25">
      <c r="A11" s="3">
        <v>21100823281</v>
      </c>
      <c r="B11" s="3" t="s">
        <v>105</v>
      </c>
      <c r="C11" s="3">
        <v>115</v>
      </c>
      <c r="D11" s="3">
        <v>99</v>
      </c>
      <c r="E11" s="3">
        <v>44</v>
      </c>
      <c r="F11" s="3">
        <v>1.2</v>
      </c>
      <c r="G11" s="3">
        <v>0.48599999999999999</v>
      </c>
      <c r="H11" s="3">
        <v>0.17699999999999999</v>
      </c>
      <c r="I11" s="3">
        <v>1702</v>
      </c>
      <c r="J11" s="3" t="s">
        <v>79</v>
      </c>
      <c r="K11" s="3">
        <v>17</v>
      </c>
      <c r="L11" s="3">
        <v>188</v>
      </c>
      <c r="M11" s="3">
        <v>227</v>
      </c>
      <c r="N11" s="3" t="s">
        <v>106</v>
      </c>
      <c r="O11" s="3" t="s">
        <v>81</v>
      </c>
      <c r="P11" s="3" t="s">
        <v>82</v>
      </c>
      <c r="Q11" s="3">
        <v>4</v>
      </c>
      <c r="R11" s="3" t="b">
        <f>FALSE()</f>
        <v>0</v>
      </c>
      <c r="S11" s="3" t="s">
        <v>107</v>
      </c>
      <c r="T11" s="3">
        <v>21667160</v>
      </c>
      <c r="U11" s="3">
        <v>21667179</v>
      </c>
    </row>
    <row r="12" spans="1:21" x14ac:dyDescent="0.25">
      <c r="A12" s="3">
        <v>21100890383</v>
      </c>
      <c r="B12" s="3" t="s">
        <v>108</v>
      </c>
      <c r="C12" s="3">
        <v>148</v>
      </c>
      <c r="D12" s="3">
        <v>206</v>
      </c>
      <c r="E12" s="3">
        <v>32</v>
      </c>
      <c r="F12" s="3">
        <v>0.7</v>
      </c>
      <c r="G12" s="3">
        <v>0.191</v>
      </c>
      <c r="H12" s="3">
        <v>0.152</v>
      </c>
      <c r="I12" s="3">
        <v>1702</v>
      </c>
      <c r="J12" s="3" t="s">
        <v>79</v>
      </c>
      <c r="K12" s="3">
        <v>9</v>
      </c>
      <c r="L12" s="3">
        <v>205</v>
      </c>
      <c r="M12" s="3">
        <v>227</v>
      </c>
      <c r="N12" s="3" t="s">
        <v>109</v>
      </c>
      <c r="O12" s="3" t="s">
        <v>81</v>
      </c>
      <c r="P12" s="3" t="s">
        <v>110</v>
      </c>
      <c r="Q12" s="3">
        <v>4</v>
      </c>
      <c r="R12" s="3" t="b">
        <f>FALSE()</f>
        <v>0</v>
      </c>
      <c r="S12" s="3" t="s">
        <v>111</v>
      </c>
      <c r="T12" s="3"/>
      <c r="U12" s="3" t="s">
        <v>112</v>
      </c>
    </row>
  </sheetData>
  <sheetProtection algorithmName="SHA-512" hashValue="ulpMNFCTiyTdryGSjNYCBjdVpswerp65vD97LzongwjJUF1Tft+bEbpi1+CWbkw+OC0AxXDGpbtfvN0BkxZvAg==" saltValue="ZaDMg/fV83BU8iQZ+wEF0A==" spinCount="100000" sheet="1" objects="1" scenarios="1" selectLockedCells="1" selectUnlockedCells="1"/>
  <phoneticPr fontId="4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SCIE 2022-January-17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TAT THANG</dc:creator>
  <cp:lastModifiedBy>Anita Harry Martin</cp:lastModifiedBy>
  <cp:revision>0</cp:revision>
  <dcterms:created xsi:type="dcterms:W3CDTF">2021-05-24T15:31:51Z</dcterms:created>
  <dcterms:modified xsi:type="dcterms:W3CDTF">2022-07-12T06:34:56Z</dcterms:modified>
  <dc:language>en-IN</dc:language>
</cp:coreProperties>
</file>