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2/"/>
    </mc:Choice>
  </mc:AlternateContent>
  <xr:revisionPtr revIDLastSave="0" documentId="14_{B37D8FEC-2CD1-4836-8CEE-9CBE90AB1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1" l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</calcChain>
</file>

<file path=xl/sharedStrings.xml><?xml version="1.0" encoding="utf-8"?>
<sst xmlns="http://schemas.openxmlformats.org/spreadsheetml/2006/main" count="240" uniqueCount="135">
  <si>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</si>
  <si>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</si>
  <si>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</si>
  <si>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</si>
  <si>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</si>
  <si>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</si>
  <si>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</si>
  <si>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COMPUTER NETWORKS</t>
  </si>
  <si>
    <t>1389-1286</t>
  </si>
  <si>
    <t>1872-7069</t>
  </si>
  <si>
    <t>ELSEVIER</t>
  </si>
  <si>
    <t>RADARWEG 29, AMSTERDAM, NETHERLANDS, 1043 NX</t>
  </si>
  <si>
    <t>English</t>
  </si>
  <si>
    <t>Engineering, Electrical &amp; Electronic | Telecommunications | Computer Science, Hardware &amp; Architecture | Computer Science, Information Systems</t>
  </si>
  <si>
    <t>IEEE NETWORK</t>
  </si>
  <si>
    <t>0890-8044</t>
  </si>
  <si>
    <t>1558-156X</t>
  </si>
  <si>
    <t>IEEE-INST ELECTRICAL ELECTRONICS ENGINEERS INC</t>
  </si>
  <si>
    <t>445 HOES LANE, PISCATAWAY, USA, NJ, 08855-4141</t>
  </si>
  <si>
    <t>MOBILE NETWORKS &amp; APPLICATIONS</t>
  </si>
  <si>
    <t>1383-469X</t>
  </si>
  <si>
    <t>1572-8153</t>
  </si>
  <si>
    <t>SPRINGER</t>
  </si>
  <si>
    <t>ONE NEW YORK PLAZA, SUITE 4600 , NEW YORK, United States, NY, 10004</t>
  </si>
  <si>
    <t>Telecommunications | Computer Science, Hardware &amp; Architecture | Computer Science, Information Systems</t>
  </si>
  <si>
    <t>AD HOC NETWORKS</t>
  </si>
  <si>
    <t>1570-8705</t>
  </si>
  <si>
    <t>1570-8713</t>
  </si>
  <si>
    <t>Telecommunications | Computer Science, Information Systems</t>
  </si>
  <si>
    <t>MOBILE INFORMATION SYSTEMS</t>
  </si>
  <si>
    <t>1574-017X</t>
  </si>
  <si>
    <t>1875-905X</t>
  </si>
  <si>
    <t>HINDAWI LTD</t>
  </si>
  <si>
    <t>ADAM HOUSE, 3RD FLR, 1 FITZROY SQ, LONDON, ENGLAND, W1T 5HF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</si>
  <si>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</si>
  <si>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</si>
  <si>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</si>
  <si>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</si>
  <si>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</si>
  <si>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</si>
  <si>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</si>
  <si>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</si>
  <si>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</si>
  <si>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</si>
  <si>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</si>
  <si>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</si>
  <si>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</si>
  <si>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</si>
  <si>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</si>
  <si>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</si>
  <si>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</si>
  <si>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</si>
  <si>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</si>
  <si>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</si>
  <si>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</si>
  <si>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Eurasip Journal on Wireless Communications and Networking</t>
  </si>
  <si>
    <t>Computer Networks and Communications</t>
  </si>
  <si>
    <t>Springer Publishing Company</t>
  </si>
  <si>
    <t>j</t>
  </si>
  <si>
    <t>YES</t>
  </si>
  <si>
    <t>https://www.scopus.com/sourceid/18202</t>
  </si>
  <si>
    <t>International Journal of Network Management</t>
  </si>
  <si>
    <t>Wiley-Blackwell</t>
  </si>
  <si>
    <t>NO</t>
  </si>
  <si>
    <t>https://www.scopus.com/sourceid/19513</t>
  </si>
  <si>
    <t>IEEE Transactions on Mobile Computing</t>
  </si>
  <si>
    <t>IEEE</t>
  </si>
  <si>
    <t>https://www.scopus.com/sourceid/25038</t>
  </si>
  <si>
    <t>Journal of Parallel and Distributed Computing</t>
  </si>
  <si>
    <t>Elsevier</t>
  </si>
  <si>
    <t>https://www.scopus.com/sourceid/25621</t>
  </si>
  <si>
    <t>Multimedia Systems</t>
  </si>
  <si>
    <t>Springer Nature</t>
  </si>
  <si>
    <t>https://www.scopus.com/sourceid/25626</t>
  </si>
  <si>
    <t>Multimedia Tools and Applications</t>
  </si>
  <si>
    <t>https://www.scopus.com/sourceid/25627</t>
  </si>
  <si>
    <t>Parallel Computing</t>
  </si>
  <si>
    <t>https://www.scopus.com/sourceid/26138</t>
  </si>
  <si>
    <t>New Review of Information Networking</t>
  </si>
  <si>
    <t>Taylor &amp; Francis</t>
  </si>
  <si>
    <t>https://www.scopus.com/sourceid/27358</t>
  </si>
  <si>
    <t>Photonic Network Communications</t>
  </si>
  <si>
    <t>https://www.scopus.com/sourceid/29089</t>
  </si>
  <si>
    <t>1387974X</t>
  </si>
  <si>
    <t>International Journal of Networking and Virtual Organisations</t>
  </si>
  <si>
    <t>Inderscience Publishers</t>
  </si>
  <si>
    <t>https://www.scopus.com/sourceid/54666</t>
  </si>
  <si>
    <t>Journal of Microelectronics and Electronic Packaging</t>
  </si>
  <si>
    <t>International Microelectronics And Packaging Society</t>
  </si>
  <si>
    <t>https://www.scopus.com/sourceid/5100155008</t>
  </si>
  <si>
    <t>IEEE Transactions on Neural Networks and Learning Systems</t>
  </si>
  <si>
    <t>https://www.scopus.com/sourceid/21100235616</t>
  </si>
  <si>
    <t>2162237X</t>
  </si>
  <si>
    <t>IEEE Transactions on Control of Network Systems</t>
  </si>
  <si>
    <t>https://www.scopus.com/sourceid/21100358105</t>
  </si>
  <si>
    <t>IEEE Transactions on Network Science and Engineering</t>
  </si>
  <si>
    <t>https://www.scopus.com/sourceid/21100372437</t>
  </si>
  <si>
    <t>International Journal of Networked and Distributed Computing</t>
  </si>
  <si>
    <t>Atlantis Press</t>
  </si>
  <si>
    <t>https://www.scopus.com/sourceid/21100812152</t>
  </si>
  <si>
    <t>International Journal of Sensors, Wireless Communications and Control</t>
  </si>
  <si>
    <t>Bentham</t>
  </si>
  <si>
    <t>https://www.scopus.com/sourceid/21100817136</t>
  </si>
  <si>
    <t>International Journal of Computing</t>
  </si>
  <si>
    <t>Research Institute of Intelligent Computer Systems</t>
  </si>
  <si>
    <t>https://www.scopus.com/sourceid/21100820054</t>
  </si>
  <si>
    <t>IEEE Transactions on Green Communications and Networking</t>
  </si>
  <si>
    <t>https://www.scopus.com/sourceid/21100906361</t>
  </si>
  <si>
    <t>International Journal of Computer Network and Information Security</t>
  </si>
  <si>
    <t>Modern Education and Computer Science Press</t>
  </si>
  <si>
    <t>https://www.scopus.com/sourceid/21100985663</t>
  </si>
  <si>
    <t>Information Technologies and International Development</t>
  </si>
  <si>
    <t>USC Annenberg School for Communication &amp; Journalism</t>
  </si>
  <si>
    <t>https://www.scopus.com/sourceid/21101021794</t>
  </si>
  <si>
    <t>Springer Topics in Signal Processing</t>
  </si>
  <si>
    <t>k</t>
  </si>
  <si>
    <t>https://www.scopus.com/sourceid/21101038697</t>
  </si>
  <si>
    <t>Radioelectronic and Computer Systems</t>
  </si>
  <si>
    <t>National Aerospace University Kharkiv Aviation Institute</t>
  </si>
  <si>
    <t>https://www.scopus.com/sourceid/21101038702</t>
  </si>
  <si>
    <t>IEEE Transactions on Cognitive Communications and Networking</t>
  </si>
  <si>
    <t>Artificial Intelligence</t>
  </si>
  <si>
    <t>https://www.scopus.com/sourceid/21100854831</t>
  </si>
  <si>
    <t>Cognitive Science and Technology</t>
  </si>
  <si>
    <t>https://www.scopus.com/sourceid/21100872344</t>
  </si>
  <si>
    <t>Sensors</t>
  </si>
  <si>
    <t>Electrical and Electronic Engineering</t>
  </si>
  <si>
    <t>Multidisciplinary Digital Publishing Institute (MDPI)</t>
  </si>
  <si>
    <t>https://www.scopus.com/sourceid/130124</t>
  </si>
  <si>
    <t>Foundations in Signal Processing, Communications and Networking</t>
  </si>
  <si>
    <t>https://www.scopus.com/sourceid/21101037912</t>
  </si>
  <si>
    <t>T-Labs Series in Telecommunication Services</t>
  </si>
  <si>
    <t>https://www.scopus.com/sourceid/21101038670</t>
  </si>
  <si>
    <t>Renewable Energy, Sustainability and the Environment</t>
  </si>
  <si>
    <r>
      <t xml:space="preserve">                                                                                                          </t>
    </r>
    <r>
      <rPr>
        <b/>
        <sz val="20"/>
        <color theme="4" tint="-0.249977111117893"/>
        <rFont val="Calibri"/>
        <family val="2"/>
      </rPr>
      <t xml:space="preserve">Email:phdprimehelp@gmail.com                       </t>
    </r>
    <r>
      <rPr>
        <b/>
        <sz val="20"/>
        <color theme="5"/>
        <rFont val="Calibri"/>
        <family val="2"/>
      </rPr>
      <t xml:space="preserve">Website:www.phdprime.com </t>
    </r>
    <r>
      <rPr>
        <b/>
        <sz val="20"/>
        <color theme="4" tint="-0.249977111117893"/>
        <rFont val="Calibri"/>
        <family val="2"/>
      </rPr>
      <t xml:space="preserve">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</si>
</sst>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866881</xdr:colOff>
      <xdr:row>0</xdr:row>
      <xdr:rowOff>0</xdr:rowOff>
    </xdr:from>
    <xdr:to>
      <xdr:col>4</xdr:col>
      <xdr:colOff>1306529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14537-5AB4-414C-B870-9BA14EBD1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3679" y="0"/>
          <a:ext cx="4495799" cy="961635"/>
        </a:xfrm>
        <a:prstGeom prst="rect">
          <a:avLst/>
        </a:prstGeom>
      </xdr:spPr>
    </xdr:pic>
    <xdr:clientData/>
  </xdr:twoCellAnchor>
  <xdr:twoCellAnchor editAs="oneCell">
    <xdr:from>
      <xdr:col>1</xdr:col>
      <xdr:colOff>652837</xdr:colOff>
      <xdr:row>4</xdr:row>
      <xdr:rowOff>160534</xdr:rowOff>
    </xdr:from>
    <xdr:to>
      <xdr:col>1</xdr:col>
      <xdr:colOff>3155073</xdr:colOff>
      <xdr:row>8</xdr:row>
      <xdr:rowOff>8643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138E6A-7315-433C-B3F7-1DE6C3EA3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932416" y="1990618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815940</xdr:colOff>
      <xdr:row>23</xdr:row>
      <xdr:rowOff>66782</xdr:rowOff>
    </xdr:from>
    <xdr:to>
      <xdr:col>1</xdr:col>
      <xdr:colOff>3318176</xdr:colOff>
      <xdr:row>26</xdr:row>
      <xdr:rowOff>107532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2A367B-291F-4401-837A-2DD4C82B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095519" y="5910209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706349</xdr:colOff>
      <xdr:row>3</xdr:row>
      <xdr:rowOff>192639</xdr:rowOff>
    </xdr:from>
    <xdr:to>
      <xdr:col>4</xdr:col>
      <xdr:colOff>3208585</xdr:colOff>
      <xdr:row>7</xdr:row>
      <xdr:rowOff>40748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7FDAC4-4710-450C-8A9E-C2DA8B259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1419298" y="1830083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4</xdr:col>
      <xdr:colOff>548384</xdr:colOff>
      <xdr:row>20</xdr:row>
      <xdr:rowOff>152398</xdr:rowOff>
    </xdr:from>
    <xdr:to>
      <xdr:col>4</xdr:col>
      <xdr:colOff>3050620</xdr:colOff>
      <xdr:row>24</xdr:row>
      <xdr:rowOff>508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3BDB6B4-D65B-4898-87DE-F47A829F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1261333" y="5417904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2086939</xdr:colOff>
      <xdr:row>20</xdr:row>
      <xdr:rowOff>10702</xdr:rowOff>
    </xdr:from>
    <xdr:to>
      <xdr:col>6</xdr:col>
      <xdr:colOff>4589175</xdr:colOff>
      <xdr:row>23</xdr:row>
      <xdr:rowOff>51452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535880-B4C4-4B86-8BCE-3A79E888A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8129608" y="5276208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3866079</xdr:colOff>
      <xdr:row>3</xdr:row>
      <xdr:rowOff>56080</xdr:rowOff>
    </xdr:from>
    <xdr:to>
      <xdr:col>6</xdr:col>
      <xdr:colOff>6368315</xdr:colOff>
      <xdr:row>6</xdr:row>
      <xdr:rowOff>96830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AFE9279-35D4-4CA2-A8A7-92A63B1E9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9908748" y="1693524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9</xdr:col>
      <xdr:colOff>1091630</xdr:colOff>
      <xdr:row>18</xdr:row>
      <xdr:rowOff>160533</xdr:rowOff>
    </xdr:from>
    <xdr:to>
      <xdr:col>10</xdr:col>
      <xdr:colOff>201254</xdr:colOff>
      <xdr:row>22</xdr:row>
      <xdr:rowOff>8642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3D1A44-4CF6-4D6A-B7DD-B974E50F9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7483372" y="5040758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15</xdr:col>
      <xdr:colOff>107023</xdr:colOff>
      <xdr:row>17</xdr:row>
      <xdr:rowOff>171237</xdr:rowOff>
    </xdr:from>
    <xdr:to>
      <xdr:col>18</xdr:col>
      <xdr:colOff>404596</xdr:colOff>
      <xdr:row>21</xdr:row>
      <xdr:rowOff>19346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DC5F57F-308B-4891-B807-D922DA4D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5584972" y="4858821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18</xdr:col>
      <xdr:colOff>2817260</xdr:colOff>
      <xdr:row>17</xdr:row>
      <xdr:rowOff>45378</xdr:rowOff>
    </xdr:from>
    <xdr:to>
      <xdr:col>22</xdr:col>
      <xdr:colOff>353653</xdr:colOff>
      <xdr:row>20</xdr:row>
      <xdr:rowOff>86127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01C4FDB-1B1E-4633-95FB-3E2E50409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40499872" y="4732962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</xdr:col>
      <xdr:colOff>32106</xdr:colOff>
      <xdr:row>42</xdr:row>
      <xdr:rowOff>21404</xdr:rowOff>
    </xdr:from>
    <xdr:to>
      <xdr:col>1</xdr:col>
      <xdr:colOff>2534342</xdr:colOff>
      <xdr:row>45</xdr:row>
      <xdr:rowOff>62154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8CEE9D0-B5B8-4BE0-8EFF-CD489FA4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311685" y="9525000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3</xdr:col>
      <xdr:colOff>2710238</xdr:colOff>
      <xdr:row>41</xdr:row>
      <xdr:rowOff>34676</xdr:rowOff>
    </xdr:from>
    <xdr:to>
      <xdr:col>4</xdr:col>
      <xdr:colOff>2076716</xdr:colOff>
      <xdr:row>44</xdr:row>
      <xdr:rowOff>75426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039E452-80F8-4ECD-8D0B-D453C2EC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0287429" y="9345631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6</xdr:col>
      <xdr:colOff>700784</xdr:colOff>
      <xdr:row>40</xdr:row>
      <xdr:rowOff>80052</xdr:rowOff>
    </xdr:from>
    <xdr:to>
      <xdr:col>6</xdr:col>
      <xdr:colOff>3203020</xdr:colOff>
      <xdr:row>43</xdr:row>
      <xdr:rowOff>120802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F884D0F-74D8-4AB9-84B1-8F3BA4F8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16743453" y="9198367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9</xdr:col>
      <xdr:colOff>834774</xdr:colOff>
      <xdr:row>40</xdr:row>
      <xdr:rowOff>64213</xdr:rowOff>
    </xdr:from>
    <xdr:to>
      <xdr:col>9</xdr:col>
      <xdr:colOff>3337010</xdr:colOff>
      <xdr:row>43</xdr:row>
      <xdr:rowOff>104963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135C4E4-494A-4971-AFA9-F9DA2ADF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27226516" y="9182528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13</xdr:col>
      <xdr:colOff>3456827</xdr:colOff>
      <xdr:row>40</xdr:row>
      <xdr:rowOff>85618</xdr:rowOff>
    </xdr:from>
    <xdr:to>
      <xdr:col>17</xdr:col>
      <xdr:colOff>736367</xdr:colOff>
      <xdr:row>43</xdr:row>
      <xdr:rowOff>126368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6936B57-DAFD-41AA-94AE-F36A75FEF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35092670" y="9203933"/>
          <a:ext cx="2502236" cy="618671"/>
        </a:xfrm>
        <a:prstGeom prst="rect">
          <a:avLst/>
        </a:prstGeom>
      </xdr:spPr>
    </xdr:pic>
    <xdr:clientData/>
  </xdr:twoCellAnchor>
  <xdr:twoCellAnchor editAs="oneCell">
    <xdr:from>
      <xdr:col>18</xdr:col>
      <xdr:colOff>2603216</xdr:colOff>
      <xdr:row>39</xdr:row>
      <xdr:rowOff>184508</xdr:rowOff>
    </xdr:from>
    <xdr:to>
      <xdr:col>22</xdr:col>
      <xdr:colOff>139609</xdr:colOff>
      <xdr:row>43</xdr:row>
      <xdr:rowOff>32617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5783BBB-F2AB-4B8C-B63D-5B5046C1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12542">
          <a:off x="40285828" y="9110182"/>
          <a:ext cx="2502236" cy="61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0"/>
  <sheetViews>
    <sheetView tabSelected="1" zoomScale="89" zoomScaleNormal="89" workbookViewId="0">
      <selection activeCell="N41" sqref="N41"/>
    </sheetView>
  </sheetViews>
  <sheetFormatPr defaultRowHeight="15" x14ac:dyDescent="0.25"/>
  <cols>
    <col min="1" max="1" width="34.140625" style="1" bestFit="1" customWidth="1"/>
    <col min="2" max="2" width="65.5703125" style="1" bestFit="1" customWidth="1"/>
    <col min="3" max="3" width="13.85546875" style="1" bestFit="1" customWidth="1"/>
    <col min="4" max="4" width="47" style="1" bestFit="1" customWidth="1"/>
    <col min="5" max="5" width="66" style="1" bestFit="1" customWidth="1"/>
    <col min="6" max="6" width="14" style="1" bestFit="1" customWidth="1"/>
    <col min="7" max="7" width="134" style="1" bestFit="1" customWidth="1"/>
    <col min="8" max="8" width="6.7109375" style="1" bestFit="1" customWidth="1"/>
    <col min="9" max="9" width="14.42578125" style="1" customWidth="1"/>
    <col min="10" max="10" width="50.85546875" style="1" bestFit="1" customWidth="1"/>
    <col min="11" max="11" width="10.140625" style="1" bestFit="1" customWidth="1"/>
    <col min="12" max="12" width="6" style="1" bestFit="1" customWidth="1"/>
    <col min="13" max="13" width="11.7109375" style="1" bestFit="1" customWidth="1"/>
    <col min="14" max="14" width="52.28515625" style="1" bestFit="1" customWidth="1"/>
    <col min="15" max="15" width="5.28515625" style="1" bestFit="1" customWidth="1"/>
    <col min="16" max="16" width="12.140625" style="1" bestFit="1" customWidth="1"/>
    <col min="17" max="17" width="8.42578125" style="1" bestFit="1" customWidth="1"/>
    <col min="18" max="18" width="12.42578125" style="1" customWidth="1"/>
    <col min="19" max="19" width="45.7109375" style="1" bestFit="1" customWidth="1"/>
    <col min="20" max="21" width="10.140625" style="1" bestFit="1" customWidth="1"/>
    <col min="22" max="1025" width="8.5703125" style="1"/>
  </cols>
  <sheetData>
    <row r="1" spans="1:21" ht="99" customHeight="1" x14ac:dyDescent="0.4">
      <c r="A1" s="1" t="s">
        <v>134</v>
      </c>
    </row>
    <row r="2" spans="1:21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21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</row>
    <row r="4" spans="1:21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12</v>
      </c>
      <c r="G4" s="3" t="s">
        <v>13</v>
      </c>
    </row>
    <row r="5" spans="1:21" x14ac:dyDescent="0.25">
      <c r="A5" s="3" t="s">
        <v>19</v>
      </c>
      <c r="B5" s="3" t="s">
        <v>20</v>
      </c>
      <c r="C5" s="3" t="s">
        <v>21</v>
      </c>
      <c r="D5" s="3" t="s">
        <v>22</v>
      </c>
      <c r="E5" s="3" t="s">
        <v>23</v>
      </c>
      <c r="F5" s="3" t="s">
        <v>12</v>
      </c>
      <c r="G5" s="3" t="s">
        <v>24</v>
      </c>
    </row>
    <row r="6" spans="1:21" x14ac:dyDescent="0.25">
      <c r="A6" s="3" t="s">
        <v>25</v>
      </c>
      <c r="B6" s="3" t="s">
        <v>26</v>
      </c>
      <c r="C6" s="3" t="s">
        <v>27</v>
      </c>
      <c r="D6" s="3" t="s">
        <v>10</v>
      </c>
      <c r="E6" s="3" t="s">
        <v>11</v>
      </c>
      <c r="F6" s="3" t="s">
        <v>12</v>
      </c>
      <c r="G6" s="3" t="s">
        <v>28</v>
      </c>
    </row>
    <row r="7" spans="1:2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12</v>
      </c>
      <c r="G7" s="3" t="s">
        <v>28</v>
      </c>
    </row>
    <row r="11" spans="1:21" s="2" customFormat="1" ht="42.75" customHeight="1" x14ac:dyDescent="0.25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39</v>
      </c>
      <c r="G11" s="2" t="s">
        <v>40</v>
      </c>
      <c r="H11" s="2" t="s">
        <v>41</v>
      </c>
      <c r="I11" s="4" t="s">
        <v>42</v>
      </c>
      <c r="J11" s="2" t="s">
        <v>43</v>
      </c>
      <c r="K11" s="2" t="s">
        <v>44</v>
      </c>
      <c r="L11" s="2" t="s">
        <v>45</v>
      </c>
      <c r="M11" s="2" t="s">
        <v>46</v>
      </c>
      <c r="N11" s="2" t="s">
        <v>47</v>
      </c>
      <c r="O11" s="2" t="s">
        <v>48</v>
      </c>
      <c r="P11" s="2" t="s">
        <v>49</v>
      </c>
      <c r="Q11" s="2" t="s">
        <v>50</v>
      </c>
      <c r="R11" s="4" t="s">
        <v>51</v>
      </c>
      <c r="S11" s="2" t="s">
        <v>52</v>
      </c>
      <c r="T11" s="2" t="s">
        <v>53</v>
      </c>
      <c r="U11" s="2" t="s">
        <v>54</v>
      </c>
    </row>
    <row r="12" spans="1:21" x14ac:dyDescent="0.25">
      <c r="A12" s="3">
        <v>18202</v>
      </c>
      <c r="B12" s="3" t="s">
        <v>55</v>
      </c>
      <c r="C12" s="3">
        <v>4190</v>
      </c>
      <c r="D12" s="3">
        <v>1053</v>
      </c>
      <c r="E12" s="3">
        <v>67</v>
      </c>
      <c r="F12" s="3">
        <v>4</v>
      </c>
      <c r="G12" s="3">
        <v>1.099</v>
      </c>
      <c r="H12" s="3">
        <v>0.46100000000000002</v>
      </c>
      <c r="I12" s="3">
        <v>1705</v>
      </c>
      <c r="J12" s="3" t="s">
        <v>56</v>
      </c>
      <c r="K12" s="3">
        <v>67</v>
      </c>
      <c r="L12" s="3">
        <v>109</v>
      </c>
      <c r="M12" s="3">
        <v>334</v>
      </c>
      <c r="N12" s="3" t="s">
        <v>57</v>
      </c>
      <c r="O12" s="3" t="s">
        <v>58</v>
      </c>
      <c r="P12" s="3" t="s">
        <v>59</v>
      </c>
      <c r="Q12" s="3">
        <v>2</v>
      </c>
      <c r="R12" s="3" t="b">
        <f>FALSE()</f>
        <v>0</v>
      </c>
      <c r="S12" s="3" t="s">
        <v>60</v>
      </c>
      <c r="T12" s="3">
        <v>16871472</v>
      </c>
      <c r="U12" s="3">
        <v>16871499</v>
      </c>
    </row>
    <row r="13" spans="1:21" x14ac:dyDescent="0.25">
      <c r="A13" s="3">
        <v>19513</v>
      </c>
      <c r="B13" s="3" t="s">
        <v>61</v>
      </c>
      <c r="C13" s="3">
        <v>520</v>
      </c>
      <c r="D13" s="3">
        <v>128</v>
      </c>
      <c r="E13" s="3">
        <v>70</v>
      </c>
      <c r="F13" s="3">
        <v>4.0999999999999996</v>
      </c>
      <c r="G13" s="3">
        <v>0.98899999999999999</v>
      </c>
      <c r="H13" s="3">
        <v>0.373</v>
      </c>
      <c r="I13" s="3">
        <v>1705</v>
      </c>
      <c r="J13" s="3" t="s">
        <v>56</v>
      </c>
      <c r="K13" s="3">
        <v>68</v>
      </c>
      <c r="L13" s="3">
        <v>107</v>
      </c>
      <c r="M13" s="3">
        <v>334</v>
      </c>
      <c r="N13" s="3" t="s">
        <v>62</v>
      </c>
      <c r="O13" s="3" t="s">
        <v>58</v>
      </c>
      <c r="P13" s="3" t="s">
        <v>63</v>
      </c>
      <c r="Q13" s="3">
        <v>2</v>
      </c>
      <c r="R13" s="3" t="b">
        <f>FALSE()</f>
        <v>0</v>
      </c>
      <c r="S13" s="3" t="s">
        <v>64</v>
      </c>
      <c r="T13" s="3">
        <v>10557148</v>
      </c>
      <c r="U13" s="3">
        <v>10991190</v>
      </c>
    </row>
    <row r="14" spans="1:21" x14ac:dyDescent="0.25">
      <c r="A14" s="3">
        <v>25038</v>
      </c>
      <c r="B14" s="3" t="s">
        <v>65</v>
      </c>
      <c r="C14" s="3">
        <v>11058</v>
      </c>
      <c r="D14" s="3">
        <v>866</v>
      </c>
      <c r="E14" s="3">
        <v>91</v>
      </c>
      <c r="F14" s="3">
        <v>12.8</v>
      </c>
      <c r="G14" s="3">
        <v>2.202</v>
      </c>
      <c r="H14" s="3">
        <v>1.276</v>
      </c>
      <c r="I14" s="3">
        <v>1705</v>
      </c>
      <c r="J14" s="3" t="s">
        <v>56</v>
      </c>
      <c r="K14" s="3">
        <v>95</v>
      </c>
      <c r="L14" s="3">
        <v>15</v>
      </c>
      <c r="M14" s="3">
        <v>334</v>
      </c>
      <c r="N14" s="3" t="s">
        <v>66</v>
      </c>
      <c r="O14" s="3" t="s">
        <v>58</v>
      </c>
      <c r="P14" s="3" t="s">
        <v>63</v>
      </c>
      <c r="Q14" s="3">
        <v>1</v>
      </c>
      <c r="R14" s="3" t="b">
        <f>TRUE()</f>
        <v>1</v>
      </c>
      <c r="S14" s="3" t="s">
        <v>67</v>
      </c>
      <c r="T14" s="3">
        <v>15361233</v>
      </c>
      <c r="U14" s="3"/>
    </row>
    <row r="15" spans="1:21" x14ac:dyDescent="0.25">
      <c r="A15" s="3">
        <v>25621</v>
      </c>
      <c r="B15" s="3" t="s">
        <v>68</v>
      </c>
      <c r="C15" s="3">
        <v>5069</v>
      </c>
      <c r="D15" s="3">
        <v>735</v>
      </c>
      <c r="E15" s="3">
        <v>84</v>
      </c>
      <c r="F15" s="3">
        <v>6.9</v>
      </c>
      <c r="G15" s="3">
        <v>1.44</v>
      </c>
      <c r="H15" s="3">
        <v>0.63800000000000001</v>
      </c>
      <c r="I15" s="3">
        <v>1705</v>
      </c>
      <c r="J15" s="3" t="s">
        <v>56</v>
      </c>
      <c r="K15" s="3">
        <v>84</v>
      </c>
      <c r="L15" s="3">
        <v>52</v>
      </c>
      <c r="M15" s="3">
        <v>334</v>
      </c>
      <c r="N15" s="3" t="s">
        <v>69</v>
      </c>
      <c r="O15" s="3" t="s">
        <v>58</v>
      </c>
      <c r="P15" s="3" t="s">
        <v>63</v>
      </c>
      <c r="Q15" s="3">
        <v>1</v>
      </c>
      <c r="R15" s="3" t="b">
        <f>FALSE()</f>
        <v>0</v>
      </c>
      <c r="S15" s="3" t="s">
        <v>70</v>
      </c>
      <c r="T15" s="3">
        <v>7437315</v>
      </c>
      <c r="U15" s="3">
        <v>10960848</v>
      </c>
    </row>
    <row r="16" spans="1:21" x14ac:dyDescent="0.25">
      <c r="A16" s="3">
        <v>25626</v>
      </c>
      <c r="B16" s="3" t="s">
        <v>71</v>
      </c>
      <c r="C16" s="3">
        <v>739</v>
      </c>
      <c r="D16" s="3">
        <v>195</v>
      </c>
      <c r="E16" s="3">
        <v>72</v>
      </c>
      <c r="F16" s="3">
        <v>3.8</v>
      </c>
      <c r="G16" s="3">
        <v>0.85699999999999998</v>
      </c>
      <c r="H16" s="3">
        <v>0.34599999999999997</v>
      </c>
      <c r="I16" s="3">
        <v>1705</v>
      </c>
      <c r="J16" s="3" t="s">
        <v>56</v>
      </c>
      <c r="K16" s="3">
        <v>63</v>
      </c>
      <c r="L16" s="3">
        <v>122</v>
      </c>
      <c r="M16" s="3">
        <v>334</v>
      </c>
      <c r="N16" s="3" t="s">
        <v>72</v>
      </c>
      <c r="O16" s="3" t="s">
        <v>58</v>
      </c>
      <c r="P16" s="3" t="s">
        <v>63</v>
      </c>
      <c r="Q16" s="3">
        <v>2</v>
      </c>
      <c r="R16" s="3" t="b">
        <f>FALSE()</f>
        <v>0</v>
      </c>
      <c r="S16" s="3" t="s">
        <v>73</v>
      </c>
      <c r="T16" s="3">
        <v>9424962</v>
      </c>
      <c r="U16" s="3">
        <v>14321882</v>
      </c>
    </row>
    <row r="17" spans="1:21" x14ac:dyDescent="0.25">
      <c r="A17" s="3">
        <v>25627</v>
      </c>
      <c r="B17" s="3" t="s">
        <v>74</v>
      </c>
      <c r="C17" s="3">
        <v>26412</v>
      </c>
      <c r="D17" s="3">
        <v>5785</v>
      </c>
      <c r="E17" s="3">
        <v>72</v>
      </c>
      <c r="F17" s="3">
        <v>4.5999999999999996</v>
      </c>
      <c r="G17" s="3">
        <v>1.139</v>
      </c>
      <c r="H17" s="3">
        <v>0.443</v>
      </c>
      <c r="I17" s="3">
        <v>1705</v>
      </c>
      <c r="J17" s="3" t="s">
        <v>56</v>
      </c>
      <c r="K17" s="3">
        <v>72</v>
      </c>
      <c r="L17" s="3">
        <v>92</v>
      </c>
      <c r="M17" s="3">
        <v>334</v>
      </c>
      <c r="N17" s="3" t="s">
        <v>72</v>
      </c>
      <c r="O17" s="3" t="s">
        <v>58</v>
      </c>
      <c r="P17" s="3" t="s">
        <v>63</v>
      </c>
      <c r="Q17" s="3">
        <v>2</v>
      </c>
      <c r="R17" s="3" t="b">
        <f>FALSE()</f>
        <v>0</v>
      </c>
      <c r="S17" s="3" t="s">
        <v>75</v>
      </c>
      <c r="T17" s="3">
        <v>13807501</v>
      </c>
      <c r="U17" s="3">
        <v>15737721</v>
      </c>
    </row>
    <row r="18" spans="1:21" x14ac:dyDescent="0.25">
      <c r="A18" s="3">
        <v>26138</v>
      </c>
      <c r="B18" s="3" t="s">
        <v>76</v>
      </c>
      <c r="C18" s="3">
        <v>707</v>
      </c>
      <c r="D18" s="3">
        <v>231</v>
      </c>
      <c r="E18" s="3">
        <v>65</v>
      </c>
      <c r="F18" s="3">
        <v>3.1</v>
      </c>
      <c r="G18" s="3">
        <v>0.91400000000000003</v>
      </c>
      <c r="H18" s="3">
        <v>0.30199999999999999</v>
      </c>
      <c r="I18" s="3">
        <v>1705</v>
      </c>
      <c r="J18" s="3" t="s">
        <v>56</v>
      </c>
      <c r="K18" s="3">
        <v>56</v>
      </c>
      <c r="L18" s="3">
        <v>145</v>
      </c>
      <c r="M18" s="3">
        <v>334</v>
      </c>
      <c r="N18" s="3" t="s">
        <v>69</v>
      </c>
      <c r="O18" s="3" t="s">
        <v>58</v>
      </c>
      <c r="P18" s="3" t="s">
        <v>63</v>
      </c>
      <c r="Q18" s="3">
        <v>2</v>
      </c>
      <c r="R18" s="3" t="b">
        <f>FALSE()</f>
        <v>0</v>
      </c>
      <c r="S18" s="3" t="s">
        <v>77</v>
      </c>
      <c r="T18" s="3">
        <v>1678191</v>
      </c>
      <c r="U18" s="3"/>
    </row>
    <row r="19" spans="1:21" x14ac:dyDescent="0.25">
      <c r="A19" s="3">
        <v>27358</v>
      </c>
      <c r="B19" s="3" t="s">
        <v>78</v>
      </c>
      <c r="C19" s="3">
        <v>35</v>
      </c>
      <c r="D19" s="3">
        <v>27</v>
      </c>
      <c r="E19" s="3">
        <v>48</v>
      </c>
      <c r="F19" s="3">
        <v>1.3</v>
      </c>
      <c r="G19" s="3">
        <v>0.47099999999999997</v>
      </c>
      <c r="H19" s="3">
        <v>0.156</v>
      </c>
      <c r="I19" s="3">
        <v>1705</v>
      </c>
      <c r="J19" s="3" t="s">
        <v>56</v>
      </c>
      <c r="K19" s="3">
        <v>28</v>
      </c>
      <c r="L19" s="3">
        <v>240</v>
      </c>
      <c r="M19" s="3">
        <v>334</v>
      </c>
      <c r="N19" s="3" t="s">
        <v>79</v>
      </c>
      <c r="O19" s="3" t="s">
        <v>58</v>
      </c>
      <c r="P19" s="3" t="s">
        <v>63</v>
      </c>
      <c r="Q19" s="3">
        <v>3</v>
      </c>
      <c r="R19" s="3" t="b">
        <f>FALSE()</f>
        <v>0</v>
      </c>
      <c r="S19" s="3" t="s">
        <v>80</v>
      </c>
      <c r="T19" s="3">
        <v>13614576</v>
      </c>
      <c r="U19" s="3">
        <v>17407869</v>
      </c>
    </row>
    <row r="20" spans="1:21" x14ac:dyDescent="0.25">
      <c r="A20" s="3">
        <v>29089</v>
      </c>
      <c r="B20" s="3" t="s">
        <v>81</v>
      </c>
      <c r="C20" s="3">
        <v>1027</v>
      </c>
      <c r="D20" s="3">
        <v>266</v>
      </c>
      <c r="E20" s="3">
        <v>74</v>
      </c>
      <c r="F20" s="3">
        <v>3.9</v>
      </c>
      <c r="G20" s="3">
        <v>0.91600000000000004</v>
      </c>
      <c r="H20" s="3">
        <v>0.39600000000000002</v>
      </c>
      <c r="I20" s="3">
        <v>1705</v>
      </c>
      <c r="J20" s="3" t="s">
        <v>56</v>
      </c>
      <c r="K20" s="3">
        <v>65</v>
      </c>
      <c r="L20" s="3">
        <v>116</v>
      </c>
      <c r="M20" s="3">
        <v>334</v>
      </c>
      <c r="N20" s="3" t="s">
        <v>72</v>
      </c>
      <c r="O20" s="3" t="s">
        <v>58</v>
      </c>
      <c r="P20" s="3" t="s">
        <v>63</v>
      </c>
      <c r="Q20" s="3">
        <v>2</v>
      </c>
      <c r="R20" s="3" t="b">
        <f>FALSE()</f>
        <v>0</v>
      </c>
      <c r="S20" s="3" t="s">
        <v>82</v>
      </c>
      <c r="T20" s="3" t="s">
        <v>83</v>
      </c>
      <c r="U20" s="3">
        <v>15728188</v>
      </c>
    </row>
    <row r="21" spans="1:21" x14ac:dyDescent="0.25">
      <c r="A21" s="3">
        <v>54666</v>
      </c>
      <c r="B21" s="3" t="s">
        <v>84</v>
      </c>
      <c r="C21" s="3">
        <v>120</v>
      </c>
      <c r="D21" s="3">
        <v>169</v>
      </c>
      <c r="E21" s="3">
        <v>33</v>
      </c>
      <c r="F21" s="3">
        <v>0.7</v>
      </c>
      <c r="G21" s="3">
        <v>0.40500000000000003</v>
      </c>
      <c r="H21" s="3">
        <v>0.16700000000000001</v>
      </c>
      <c r="I21" s="3">
        <v>1705</v>
      </c>
      <c r="J21" s="3" t="s">
        <v>56</v>
      </c>
      <c r="K21" s="3">
        <v>14</v>
      </c>
      <c r="L21" s="3">
        <v>287</v>
      </c>
      <c r="M21" s="3">
        <v>334</v>
      </c>
      <c r="N21" s="3" t="s">
        <v>85</v>
      </c>
      <c r="O21" s="3" t="s">
        <v>58</v>
      </c>
      <c r="P21" s="3" t="s">
        <v>63</v>
      </c>
      <c r="Q21" s="3">
        <v>4</v>
      </c>
      <c r="R21" s="3" t="b">
        <f>FALSE()</f>
        <v>0</v>
      </c>
      <c r="S21" s="3" t="s">
        <v>86</v>
      </c>
      <c r="T21" s="3">
        <v>14709503</v>
      </c>
      <c r="U21" s="3">
        <v>17415225</v>
      </c>
    </row>
    <row r="22" spans="1:21" x14ac:dyDescent="0.25">
      <c r="A22" s="3">
        <v>5100155008</v>
      </c>
      <c r="B22" s="3" t="s">
        <v>87</v>
      </c>
      <c r="C22" s="3">
        <v>52</v>
      </c>
      <c r="D22" s="3">
        <v>58</v>
      </c>
      <c r="E22" s="3">
        <v>36</v>
      </c>
      <c r="F22" s="3">
        <v>0.9</v>
      </c>
      <c r="G22" s="3">
        <v>0.46200000000000002</v>
      </c>
      <c r="H22" s="3">
        <v>0.192</v>
      </c>
      <c r="I22" s="3">
        <v>1705</v>
      </c>
      <c r="J22" s="3" t="s">
        <v>56</v>
      </c>
      <c r="K22" s="3">
        <v>19</v>
      </c>
      <c r="L22" s="3">
        <v>269</v>
      </c>
      <c r="M22" s="3">
        <v>334</v>
      </c>
      <c r="N22" s="3" t="s">
        <v>88</v>
      </c>
      <c r="O22" s="3" t="s">
        <v>58</v>
      </c>
      <c r="P22" s="3" t="s">
        <v>63</v>
      </c>
      <c r="Q22" s="3">
        <v>4</v>
      </c>
      <c r="R22" s="3" t="b">
        <f>FALSE()</f>
        <v>0</v>
      </c>
      <c r="S22" s="3" t="s">
        <v>89</v>
      </c>
      <c r="T22" s="3">
        <v>15514897</v>
      </c>
      <c r="U22" s="3">
        <v>15558037</v>
      </c>
    </row>
    <row r="23" spans="1:21" x14ac:dyDescent="0.25">
      <c r="A23" s="3">
        <v>21100235616</v>
      </c>
      <c r="B23" s="3" t="s">
        <v>90</v>
      </c>
      <c r="C23" s="3">
        <v>30901</v>
      </c>
      <c r="D23" s="3">
        <v>1562</v>
      </c>
      <c r="E23" s="3">
        <v>91</v>
      </c>
      <c r="F23" s="3">
        <v>19.8</v>
      </c>
      <c r="G23" s="3">
        <v>3.86</v>
      </c>
      <c r="H23" s="3">
        <v>2.8820000000000001</v>
      </c>
      <c r="I23" s="3">
        <v>1705</v>
      </c>
      <c r="J23" s="3" t="s">
        <v>56</v>
      </c>
      <c r="K23" s="3">
        <v>99</v>
      </c>
      <c r="L23" s="3">
        <v>3</v>
      </c>
      <c r="M23" s="3">
        <v>334</v>
      </c>
      <c r="N23" s="3" t="s">
        <v>66</v>
      </c>
      <c r="O23" s="3" t="s">
        <v>58</v>
      </c>
      <c r="P23" s="3" t="s">
        <v>63</v>
      </c>
      <c r="Q23" s="3">
        <v>1</v>
      </c>
      <c r="R23" s="3" t="b">
        <f>TRUE()</f>
        <v>1</v>
      </c>
      <c r="S23" s="3" t="s">
        <v>91</v>
      </c>
      <c r="T23" s="3" t="s">
        <v>92</v>
      </c>
      <c r="U23" s="3">
        <v>21622388</v>
      </c>
    </row>
    <row r="24" spans="1:21" x14ac:dyDescent="0.25">
      <c r="A24" s="3">
        <v>21100358105</v>
      </c>
      <c r="B24" s="3" t="s">
        <v>93</v>
      </c>
      <c r="C24" s="3">
        <v>4014</v>
      </c>
      <c r="D24" s="3">
        <v>552</v>
      </c>
      <c r="E24" s="3">
        <v>81</v>
      </c>
      <c r="F24" s="3">
        <v>7.3</v>
      </c>
      <c r="G24" s="3">
        <v>1.796</v>
      </c>
      <c r="H24" s="3">
        <v>1.956</v>
      </c>
      <c r="I24" s="3">
        <v>1705</v>
      </c>
      <c r="J24" s="3" t="s">
        <v>56</v>
      </c>
      <c r="K24" s="3">
        <v>85</v>
      </c>
      <c r="L24" s="3">
        <v>49</v>
      </c>
      <c r="M24" s="3">
        <v>334</v>
      </c>
      <c r="N24" s="3" t="s">
        <v>66</v>
      </c>
      <c r="O24" s="3" t="s">
        <v>58</v>
      </c>
      <c r="P24" s="3" t="s">
        <v>63</v>
      </c>
      <c r="Q24" s="3">
        <v>1</v>
      </c>
      <c r="R24" s="3" t="b">
        <f>FALSE()</f>
        <v>0</v>
      </c>
      <c r="S24" s="3" t="s">
        <v>94</v>
      </c>
      <c r="T24" s="3">
        <v>23255870</v>
      </c>
      <c r="U24" s="3"/>
    </row>
    <row r="25" spans="1:21" x14ac:dyDescent="0.25">
      <c r="A25" s="3">
        <v>21100372437</v>
      </c>
      <c r="B25" s="3" t="s">
        <v>95</v>
      </c>
      <c r="C25" s="3">
        <v>1209</v>
      </c>
      <c r="D25" s="3">
        <v>357</v>
      </c>
      <c r="E25" s="3">
        <v>64</v>
      </c>
      <c r="F25" s="3">
        <v>3.4</v>
      </c>
      <c r="G25" s="3">
        <v>1.0620000000000001</v>
      </c>
      <c r="H25" s="3">
        <v>0.54800000000000004</v>
      </c>
      <c r="I25" s="3">
        <v>1705</v>
      </c>
      <c r="J25" s="3" t="s">
        <v>56</v>
      </c>
      <c r="K25" s="3">
        <v>59</v>
      </c>
      <c r="L25" s="3">
        <v>136</v>
      </c>
      <c r="M25" s="3">
        <v>334</v>
      </c>
      <c r="N25" s="3" t="s">
        <v>66</v>
      </c>
      <c r="O25" s="3" t="s">
        <v>58</v>
      </c>
      <c r="P25" s="3" t="s">
        <v>63</v>
      </c>
      <c r="Q25" s="3">
        <v>2</v>
      </c>
      <c r="R25" s="3" t="b">
        <f>FALSE()</f>
        <v>0</v>
      </c>
      <c r="S25" s="3" t="s">
        <v>96</v>
      </c>
      <c r="T25" s="3">
        <v>23274697</v>
      </c>
      <c r="U25" s="3"/>
    </row>
    <row r="26" spans="1:21" x14ac:dyDescent="0.25">
      <c r="A26" s="3">
        <v>21100812152</v>
      </c>
      <c r="B26" s="3" t="s">
        <v>97</v>
      </c>
      <c r="C26" s="3">
        <v>92</v>
      </c>
      <c r="D26" s="3">
        <v>82</v>
      </c>
      <c r="E26" s="3">
        <v>48</v>
      </c>
      <c r="F26" s="3">
        <v>1.1000000000000001</v>
      </c>
      <c r="G26" s="3">
        <v>0.74</v>
      </c>
      <c r="H26" s="3">
        <v>0.18</v>
      </c>
      <c r="I26" s="3">
        <v>1705</v>
      </c>
      <c r="J26" s="3" t="s">
        <v>56</v>
      </c>
      <c r="K26" s="3">
        <v>23</v>
      </c>
      <c r="L26" s="3">
        <v>256</v>
      </c>
      <c r="M26" s="3">
        <v>334</v>
      </c>
      <c r="N26" s="3" t="s">
        <v>98</v>
      </c>
      <c r="O26" s="3" t="s">
        <v>58</v>
      </c>
      <c r="P26" s="3" t="s">
        <v>59</v>
      </c>
      <c r="Q26" s="3">
        <v>4</v>
      </c>
      <c r="R26" s="3" t="b">
        <f>FALSE()</f>
        <v>0</v>
      </c>
      <c r="S26" s="3" t="s">
        <v>99</v>
      </c>
      <c r="T26" s="3">
        <v>22117938</v>
      </c>
      <c r="U26" s="3">
        <v>22117946</v>
      </c>
    </row>
    <row r="27" spans="1:21" x14ac:dyDescent="0.25">
      <c r="A27" s="3">
        <v>21100817136</v>
      </c>
      <c r="B27" s="3" t="s">
        <v>100</v>
      </c>
      <c r="C27" s="3">
        <v>129</v>
      </c>
      <c r="D27" s="3">
        <v>183</v>
      </c>
      <c r="E27" s="3">
        <v>28</v>
      </c>
      <c r="F27" s="3">
        <v>0.7</v>
      </c>
      <c r="G27" s="3">
        <v>0.35899999999999999</v>
      </c>
      <c r="H27" s="3">
        <v>0.14199999999999999</v>
      </c>
      <c r="I27" s="3">
        <v>1705</v>
      </c>
      <c r="J27" s="3" t="s">
        <v>56</v>
      </c>
      <c r="K27" s="3">
        <v>13</v>
      </c>
      <c r="L27" s="3">
        <v>288</v>
      </c>
      <c r="M27" s="3">
        <v>334</v>
      </c>
      <c r="N27" s="3" t="s">
        <v>101</v>
      </c>
      <c r="O27" s="3" t="s">
        <v>58</v>
      </c>
      <c r="P27" s="3" t="s">
        <v>63</v>
      </c>
      <c r="Q27" s="3">
        <v>4</v>
      </c>
      <c r="R27" s="3" t="b">
        <f>FALSE()</f>
        <v>0</v>
      </c>
      <c r="S27" s="3" t="s">
        <v>102</v>
      </c>
      <c r="T27" s="3">
        <v>22103279</v>
      </c>
      <c r="U27" s="3">
        <v>22103287</v>
      </c>
    </row>
    <row r="28" spans="1:21" x14ac:dyDescent="0.25">
      <c r="A28" s="3">
        <v>21100820054</v>
      </c>
      <c r="B28" s="3" t="s">
        <v>103</v>
      </c>
      <c r="C28" s="3">
        <v>322</v>
      </c>
      <c r="D28" s="3">
        <v>151</v>
      </c>
      <c r="E28" s="3">
        <v>47</v>
      </c>
      <c r="F28" s="3">
        <v>2.1</v>
      </c>
      <c r="G28" s="3">
        <v>0.70399999999999996</v>
      </c>
      <c r="H28" s="3">
        <v>0.184</v>
      </c>
      <c r="I28" s="3">
        <v>1705</v>
      </c>
      <c r="J28" s="3" t="s">
        <v>56</v>
      </c>
      <c r="K28" s="3">
        <v>45</v>
      </c>
      <c r="L28" s="3">
        <v>184</v>
      </c>
      <c r="M28" s="3">
        <v>334</v>
      </c>
      <c r="N28" s="3" t="s">
        <v>104</v>
      </c>
      <c r="O28" s="3" t="s">
        <v>58</v>
      </c>
      <c r="P28" s="3" t="s">
        <v>59</v>
      </c>
      <c r="Q28" s="3">
        <v>3</v>
      </c>
      <c r="R28" s="3" t="b">
        <f>FALSE()</f>
        <v>0</v>
      </c>
      <c r="S28" s="3" t="s">
        <v>105</v>
      </c>
      <c r="T28" s="3">
        <v>17276209</v>
      </c>
      <c r="U28" s="3">
        <v>23125381</v>
      </c>
    </row>
    <row r="29" spans="1:21" x14ac:dyDescent="0.25">
      <c r="A29" s="3">
        <v>21100906361</v>
      </c>
      <c r="B29" s="3" t="s">
        <v>106</v>
      </c>
      <c r="C29" s="3">
        <v>2684</v>
      </c>
      <c r="D29" s="3">
        <v>321</v>
      </c>
      <c r="E29" s="3">
        <v>81</v>
      </c>
      <c r="F29" s="3">
        <v>8.4</v>
      </c>
      <c r="G29" s="3">
        <v>1.5029999999999999</v>
      </c>
      <c r="H29" s="3">
        <v>1.093</v>
      </c>
      <c r="I29" s="3">
        <v>1705</v>
      </c>
      <c r="J29" s="3" t="s">
        <v>56</v>
      </c>
      <c r="K29" s="3">
        <v>88</v>
      </c>
      <c r="L29" s="3">
        <v>38</v>
      </c>
      <c r="M29" s="3">
        <v>334</v>
      </c>
      <c r="N29" s="3" t="s">
        <v>66</v>
      </c>
      <c r="O29" s="3" t="s">
        <v>58</v>
      </c>
      <c r="P29" s="3" t="s">
        <v>63</v>
      </c>
      <c r="Q29" s="3">
        <v>1</v>
      </c>
      <c r="R29" s="3" t="b">
        <f>FALSE()</f>
        <v>0</v>
      </c>
      <c r="S29" s="3" t="s">
        <v>107</v>
      </c>
      <c r="T29" s="3"/>
      <c r="U29" s="3">
        <v>24732400</v>
      </c>
    </row>
    <row r="30" spans="1:21" x14ac:dyDescent="0.25">
      <c r="A30" s="3">
        <v>21100985663</v>
      </c>
      <c r="B30" s="3" t="s">
        <v>108</v>
      </c>
      <c r="C30" s="3">
        <v>6</v>
      </c>
      <c r="D30" s="3">
        <v>30</v>
      </c>
      <c r="E30" s="3">
        <v>10</v>
      </c>
      <c r="F30" s="3">
        <v>0.2</v>
      </c>
      <c r="G30" s="3">
        <v>0</v>
      </c>
      <c r="H30" s="3">
        <v>0</v>
      </c>
      <c r="I30" s="3">
        <v>1705</v>
      </c>
      <c r="J30" s="3" t="s">
        <v>56</v>
      </c>
      <c r="K30" s="3">
        <v>3</v>
      </c>
      <c r="L30" s="3">
        <v>322</v>
      </c>
      <c r="M30" s="3">
        <v>334</v>
      </c>
      <c r="N30" s="3" t="s">
        <v>109</v>
      </c>
      <c r="O30" s="3" t="s">
        <v>58</v>
      </c>
      <c r="P30" s="3" t="s">
        <v>63</v>
      </c>
      <c r="Q30" s="3">
        <v>4</v>
      </c>
      <c r="R30" s="3" t="b">
        <f>FALSE()</f>
        <v>0</v>
      </c>
      <c r="S30" s="3" t="s">
        <v>110</v>
      </c>
      <c r="T30" s="3">
        <v>20749090</v>
      </c>
      <c r="U30" s="3">
        <v>20749104</v>
      </c>
    </row>
    <row r="31" spans="1:21" x14ac:dyDescent="0.25">
      <c r="A31" s="3">
        <v>21101021794</v>
      </c>
      <c r="B31" s="3" t="s">
        <v>111</v>
      </c>
      <c r="C31" s="3">
        <v>7</v>
      </c>
      <c r="D31" s="3">
        <v>9</v>
      </c>
      <c r="E31" s="3">
        <v>56</v>
      </c>
      <c r="F31" s="3">
        <v>0.8</v>
      </c>
      <c r="G31" s="3">
        <v>0.86499999999999999</v>
      </c>
      <c r="H31" s="3">
        <v>0</v>
      </c>
      <c r="I31" s="3">
        <v>1705</v>
      </c>
      <c r="J31" s="3" t="s">
        <v>56</v>
      </c>
      <c r="K31" s="3">
        <v>16</v>
      </c>
      <c r="L31" s="3">
        <v>278</v>
      </c>
      <c r="M31" s="3">
        <v>334</v>
      </c>
      <c r="N31" s="3" t="s">
        <v>112</v>
      </c>
      <c r="O31" s="3" t="s">
        <v>58</v>
      </c>
      <c r="P31" s="3" t="s">
        <v>63</v>
      </c>
      <c r="Q31" s="3">
        <v>4</v>
      </c>
      <c r="R31" s="3" t="b">
        <f>FALSE()</f>
        <v>0</v>
      </c>
      <c r="S31" s="3" t="s">
        <v>113</v>
      </c>
      <c r="T31" s="3">
        <v>15447529</v>
      </c>
      <c r="U31" s="3">
        <v>15447537</v>
      </c>
    </row>
    <row r="32" spans="1:21" x14ac:dyDescent="0.25">
      <c r="A32" s="3">
        <v>21101038697</v>
      </c>
      <c r="B32" s="3" t="s">
        <v>114</v>
      </c>
      <c r="C32" s="3">
        <v>34</v>
      </c>
      <c r="D32" s="3">
        <v>72</v>
      </c>
      <c r="E32" s="3">
        <v>26</v>
      </c>
      <c r="F32" s="3">
        <v>0.5</v>
      </c>
      <c r="G32" s="3">
        <v>0</v>
      </c>
      <c r="H32" s="3">
        <v>0</v>
      </c>
      <c r="I32" s="3">
        <v>1705</v>
      </c>
      <c r="J32" s="3" t="s">
        <v>56</v>
      </c>
      <c r="K32" s="3">
        <v>7</v>
      </c>
      <c r="L32" s="3">
        <v>309</v>
      </c>
      <c r="M32" s="3">
        <v>334</v>
      </c>
      <c r="N32" s="3" t="s">
        <v>72</v>
      </c>
      <c r="O32" s="3" t="s">
        <v>115</v>
      </c>
      <c r="P32" s="3" t="s">
        <v>63</v>
      </c>
      <c r="Q32" s="3">
        <v>4</v>
      </c>
      <c r="R32" s="3" t="b">
        <f>FALSE()</f>
        <v>0</v>
      </c>
      <c r="S32" s="3" t="s">
        <v>116</v>
      </c>
      <c r="T32" s="3">
        <v>18662609</v>
      </c>
      <c r="U32" s="3">
        <v>18662617</v>
      </c>
    </row>
    <row r="33" spans="1:21" x14ac:dyDescent="0.25">
      <c r="A33" s="3">
        <v>21101038702</v>
      </c>
      <c r="B33" s="3" t="s">
        <v>117</v>
      </c>
      <c r="C33" s="3">
        <v>11</v>
      </c>
      <c r="D33" s="3">
        <v>40</v>
      </c>
      <c r="E33" s="3">
        <v>18</v>
      </c>
      <c r="F33" s="3">
        <v>0.3</v>
      </c>
      <c r="G33" s="3">
        <v>0</v>
      </c>
      <c r="H33" s="3">
        <v>0</v>
      </c>
      <c r="I33" s="3">
        <v>1705</v>
      </c>
      <c r="J33" s="3" t="s">
        <v>56</v>
      </c>
      <c r="K33" s="3">
        <v>4</v>
      </c>
      <c r="L33" s="3">
        <v>318</v>
      </c>
      <c r="M33" s="3">
        <v>334</v>
      </c>
      <c r="N33" s="3" t="s">
        <v>118</v>
      </c>
      <c r="O33" s="3" t="s">
        <v>58</v>
      </c>
      <c r="P33" s="3" t="s">
        <v>59</v>
      </c>
      <c r="Q33" s="3">
        <v>4</v>
      </c>
      <c r="R33" s="3" t="b">
        <f>FALSE()</f>
        <v>0</v>
      </c>
      <c r="S33" s="3" t="s">
        <v>119</v>
      </c>
      <c r="T33" s="3">
        <v>18144225</v>
      </c>
      <c r="U33" s="3">
        <v>26632012</v>
      </c>
    </row>
    <row r="34" spans="1:21" x14ac:dyDescent="0.25">
      <c r="A34" s="3">
        <v>21100854831</v>
      </c>
      <c r="B34" s="3" t="s">
        <v>120</v>
      </c>
      <c r="C34" s="3">
        <v>2428</v>
      </c>
      <c r="D34" s="3">
        <v>264</v>
      </c>
      <c r="E34" s="3">
        <v>81</v>
      </c>
      <c r="F34" s="3">
        <v>9.1999999999999993</v>
      </c>
      <c r="G34" s="3">
        <v>2.2010000000000001</v>
      </c>
      <c r="H34" s="3">
        <v>1.421</v>
      </c>
      <c r="I34" s="3">
        <v>1702</v>
      </c>
      <c r="J34" s="3" t="s">
        <v>121</v>
      </c>
      <c r="K34" s="3">
        <v>88</v>
      </c>
      <c r="L34" s="3">
        <v>26</v>
      </c>
      <c r="M34" s="3">
        <v>227</v>
      </c>
      <c r="N34" s="3" t="s">
        <v>66</v>
      </c>
      <c r="O34" s="3" t="s">
        <v>58</v>
      </c>
      <c r="P34" s="3" t="s">
        <v>63</v>
      </c>
      <c r="Q34" s="3">
        <v>1</v>
      </c>
      <c r="R34" s="3" t="b">
        <f>FALSE()</f>
        <v>0</v>
      </c>
      <c r="S34" s="3" t="s">
        <v>122</v>
      </c>
      <c r="T34" s="3"/>
      <c r="U34" s="3">
        <v>23327731</v>
      </c>
    </row>
    <row r="35" spans="1:21" x14ac:dyDescent="0.25">
      <c r="A35" s="3">
        <v>21100872344</v>
      </c>
      <c r="B35" s="3" t="s">
        <v>123</v>
      </c>
      <c r="C35" s="3">
        <v>63</v>
      </c>
      <c r="D35" s="3">
        <v>75</v>
      </c>
      <c r="E35" s="3">
        <v>27</v>
      </c>
      <c r="F35" s="3">
        <v>0.8</v>
      </c>
      <c r="G35" s="3">
        <v>0</v>
      </c>
      <c r="H35" s="3">
        <v>0</v>
      </c>
      <c r="I35" s="3">
        <v>1702</v>
      </c>
      <c r="J35" s="3" t="s">
        <v>121</v>
      </c>
      <c r="K35" s="3">
        <v>11</v>
      </c>
      <c r="L35" s="3">
        <v>202</v>
      </c>
      <c r="M35" s="3">
        <v>227</v>
      </c>
      <c r="N35" s="3" t="s">
        <v>72</v>
      </c>
      <c r="O35" s="3" t="s">
        <v>115</v>
      </c>
      <c r="P35" s="3" t="s">
        <v>63</v>
      </c>
      <c r="Q35" s="3">
        <v>4</v>
      </c>
      <c r="R35" s="3" t="b">
        <f>FALSE()</f>
        <v>0</v>
      </c>
      <c r="S35" s="3" t="s">
        <v>124</v>
      </c>
      <c r="T35" s="3">
        <v>21953988</v>
      </c>
      <c r="U35" s="3">
        <v>21953996</v>
      </c>
    </row>
    <row r="36" spans="1:21" x14ac:dyDescent="0.25">
      <c r="A36" s="3">
        <v>130124</v>
      </c>
      <c r="B36" s="3" t="s">
        <v>125</v>
      </c>
      <c r="C36" s="3">
        <v>116263</v>
      </c>
      <c r="D36" s="3">
        <v>19986</v>
      </c>
      <c r="E36" s="3">
        <v>75</v>
      </c>
      <c r="F36" s="3">
        <v>5.8</v>
      </c>
      <c r="G36" s="3">
        <v>1.5549999999999999</v>
      </c>
      <c r="H36" s="3">
        <v>0.63600000000000001</v>
      </c>
      <c r="I36" s="3">
        <v>2208</v>
      </c>
      <c r="J36" s="3" t="s">
        <v>126</v>
      </c>
      <c r="K36" s="3">
        <v>80</v>
      </c>
      <c r="L36" s="3">
        <v>135</v>
      </c>
      <c r="M36" s="3">
        <v>693</v>
      </c>
      <c r="N36" s="3" t="s">
        <v>127</v>
      </c>
      <c r="O36" s="3" t="s">
        <v>58</v>
      </c>
      <c r="P36" s="3" t="s">
        <v>59</v>
      </c>
      <c r="Q36" s="3">
        <v>1</v>
      </c>
      <c r="R36" s="3" t="b">
        <f>FALSE()</f>
        <v>0</v>
      </c>
      <c r="S36" s="3" t="s">
        <v>128</v>
      </c>
      <c r="T36" s="3">
        <v>14243210</v>
      </c>
      <c r="U36" s="3">
        <v>14248220</v>
      </c>
    </row>
    <row r="37" spans="1:21" x14ac:dyDescent="0.25">
      <c r="A37" s="3">
        <v>21100817136</v>
      </c>
      <c r="B37" s="3" t="s">
        <v>100</v>
      </c>
      <c r="C37" s="3">
        <v>129</v>
      </c>
      <c r="D37" s="3">
        <v>183</v>
      </c>
      <c r="E37" s="3">
        <v>28</v>
      </c>
      <c r="F37" s="3">
        <v>0.7</v>
      </c>
      <c r="G37" s="3">
        <v>0.35899999999999999</v>
      </c>
      <c r="H37" s="3">
        <v>0.14199999999999999</v>
      </c>
      <c r="I37" s="3">
        <v>2208</v>
      </c>
      <c r="J37" s="3" t="s">
        <v>126</v>
      </c>
      <c r="K37" s="3">
        <v>15</v>
      </c>
      <c r="L37" s="3">
        <v>583</v>
      </c>
      <c r="M37" s="3">
        <v>693</v>
      </c>
      <c r="N37" s="3" t="s">
        <v>101</v>
      </c>
      <c r="O37" s="3" t="s">
        <v>58</v>
      </c>
      <c r="P37" s="3" t="s">
        <v>63</v>
      </c>
      <c r="Q37" s="3">
        <v>4</v>
      </c>
      <c r="R37" s="3" t="b">
        <f>FALSE()</f>
        <v>0</v>
      </c>
      <c r="S37" s="3" t="s">
        <v>102</v>
      </c>
      <c r="T37" s="3">
        <v>22103279</v>
      </c>
      <c r="U37" s="3">
        <v>22103287</v>
      </c>
    </row>
    <row r="38" spans="1:21" x14ac:dyDescent="0.25">
      <c r="A38" s="3">
        <v>21101037912</v>
      </c>
      <c r="B38" s="3" t="s">
        <v>129</v>
      </c>
      <c r="C38" s="3">
        <v>3</v>
      </c>
      <c r="D38" s="3">
        <v>46</v>
      </c>
      <c r="E38" s="3">
        <v>4</v>
      </c>
      <c r="F38" s="3">
        <v>0.1</v>
      </c>
      <c r="G38" s="3">
        <v>0</v>
      </c>
      <c r="H38" s="3">
        <v>0</v>
      </c>
      <c r="I38" s="3">
        <v>2208</v>
      </c>
      <c r="J38" s="3" t="s">
        <v>126</v>
      </c>
      <c r="K38" s="3">
        <v>3</v>
      </c>
      <c r="L38" s="3">
        <v>669</v>
      </c>
      <c r="M38" s="3">
        <v>693</v>
      </c>
      <c r="N38" s="3" t="s">
        <v>72</v>
      </c>
      <c r="O38" s="3" t="s">
        <v>115</v>
      </c>
      <c r="P38" s="3" t="s">
        <v>63</v>
      </c>
      <c r="Q38" s="3">
        <v>4</v>
      </c>
      <c r="R38" s="3" t="b">
        <f>FALSE()</f>
        <v>0</v>
      </c>
      <c r="S38" s="3" t="s">
        <v>130</v>
      </c>
      <c r="T38" s="3">
        <v>18638538</v>
      </c>
      <c r="U38" s="3">
        <v>18638546</v>
      </c>
    </row>
    <row r="39" spans="1:21" x14ac:dyDescent="0.25">
      <c r="A39" s="3">
        <v>21101038670</v>
      </c>
      <c r="B39" s="3" t="s">
        <v>131</v>
      </c>
      <c r="C39" s="3">
        <v>6</v>
      </c>
      <c r="D39" s="3">
        <v>128</v>
      </c>
      <c r="E39" s="3">
        <v>5</v>
      </c>
      <c r="F39" s="3">
        <v>0</v>
      </c>
      <c r="G39" s="3">
        <v>0</v>
      </c>
      <c r="H39" s="3">
        <v>0</v>
      </c>
      <c r="I39" s="3">
        <v>2208</v>
      </c>
      <c r="J39" s="3" t="s">
        <v>126</v>
      </c>
      <c r="K39" s="3">
        <v>2</v>
      </c>
      <c r="L39" s="3">
        <v>675</v>
      </c>
      <c r="M39" s="3">
        <v>693</v>
      </c>
      <c r="N39" s="3" t="s">
        <v>72</v>
      </c>
      <c r="O39" s="3" t="s">
        <v>115</v>
      </c>
      <c r="P39" s="3" t="s">
        <v>63</v>
      </c>
      <c r="Q39" s="3">
        <v>4</v>
      </c>
      <c r="R39" s="3" t="b">
        <f>FALSE()</f>
        <v>0</v>
      </c>
      <c r="S39" s="3" t="s">
        <v>132</v>
      </c>
      <c r="T39" s="3">
        <v>21922810</v>
      </c>
      <c r="U39" s="3">
        <v>21922829</v>
      </c>
    </row>
    <row r="40" spans="1:21" x14ac:dyDescent="0.25">
      <c r="A40" s="3">
        <v>21100906361</v>
      </c>
      <c r="B40" s="3" t="s">
        <v>106</v>
      </c>
      <c r="C40" s="3">
        <v>2684</v>
      </c>
      <c r="D40" s="3">
        <v>321</v>
      </c>
      <c r="E40" s="3">
        <v>81</v>
      </c>
      <c r="F40" s="3">
        <v>8.4</v>
      </c>
      <c r="G40" s="3">
        <v>1.5029999999999999</v>
      </c>
      <c r="H40" s="3">
        <v>1.093</v>
      </c>
      <c r="I40" s="3">
        <v>2105</v>
      </c>
      <c r="J40" s="3" t="s">
        <v>133</v>
      </c>
      <c r="K40" s="3">
        <v>82</v>
      </c>
      <c r="L40" s="3">
        <v>35</v>
      </c>
      <c r="M40" s="3">
        <v>195</v>
      </c>
      <c r="N40" s="3" t="s">
        <v>66</v>
      </c>
      <c r="O40" s="3" t="s">
        <v>58</v>
      </c>
      <c r="P40" s="3" t="s">
        <v>63</v>
      </c>
      <c r="Q40" s="3">
        <v>1</v>
      </c>
      <c r="R40" s="3" t="b">
        <f>FALSE()</f>
        <v>0</v>
      </c>
      <c r="S40" s="3" t="s">
        <v>107</v>
      </c>
      <c r="T40" s="3"/>
      <c r="U40" s="3">
        <v>24732400</v>
      </c>
    </row>
  </sheetData>
  <sheetProtection algorithmName="SHA-512" hashValue="RIUbzF/cNDx5X1/teHM1H8Gyv+dlXEVPL2mAhNhEeuThyJdFGWpOIIuiG6KDrttflDuLWZ/5YWh4QPL0V/tnCw==" saltValue="bASVFfnmn65USHKMJyp+hg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2022-07-14T08:58:42Z</dcterms:modified>
  <dc:language>en-IN</dc:language>
</cp:coreProperties>
</file>